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раздел 1" sheetId="1" r:id="rId1"/>
    <sheet name="раздел 2" sheetId="2" r:id="rId2"/>
    <sheet name="раздел 3" sheetId="3" r:id="rId3"/>
  </sheets>
  <definedNames>
    <definedName name="_xlnm.Print_Area" localSheetId="0">'раздел 1'!$A$1:$M$252</definedName>
  </definedNames>
  <calcPr calcId="124519"/>
</workbook>
</file>

<file path=xl/calcChain.xml><?xml version="1.0" encoding="utf-8"?>
<calcChain xmlns="http://schemas.openxmlformats.org/spreadsheetml/2006/main">
  <c r="D924" i="2"/>
  <c r="E819"/>
  <c r="D819"/>
  <c r="E673"/>
  <c r="D673"/>
  <c r="E430"/>
  <c r="D430"/>
  <c r="E474"/>
  <c r="D474"/>
  <c r="E842"/>
  <c r="D842"/>
  <c r="E568"/>
  <c r="D568"/>
  <c r="E563"/>
  <c r="D563"/>
  <c r="E38"/>
  <c r="D38"/>
  <c r="E15"/>
  <c r="D15"/>
  <c r="H252" i="1"/>
  <c r="H34"/>
  <c r="G252"/>
  <c r="H251"/>
  <c r="G251"/>
  <c r="H33"/>
  <c r="H25"/>
  <c r="G25"/>
  <c r="D923" i="2"/>
  <c r="E818"/>
  <c r="D818"/>
  <c r="H19" i="1"/>
  <c r="G19"/>
  <c r="G42"/>
  <c r="I33"/>
  <c r="G33"/>
  <c r="G34" s="1"/>
  <c r="J7" i="3"/>
  <c r="I7"/>
  <c r="H7"/>
  <c r="E923" i="2" l="1"/>
  <c r="E924" s="1"/>
  <c r="E617" l="1"/>
  <c r="D617"/>
  <c r="E557"/>
  <c r="D557"/>
  <c r="E482"/>
  <c r="D482"/>
  <c r="E558" l="1"/>
  <c r="D558"/>
  <c r="E362" l="1"/>
  <c r="D362"/>
  <c r="E122"/>
  <c r="D122"/>
  <c r="D929" l="1"/>
  <c r="E929"/>
  <c r="I251" i="1"/>
  <c r="I43"/>
  <c r="H43"/>
  <c r="G43"/>
  <c r="I34" l="1"/>
  <c r="I252" s="1"/>
</calcChain>
</file>

<file path=xl/sharedStrings.xml><?xml version="1.0" encoding="utf-8"?>
<sst xmlns="http://schemas.openxmlformats.org/spreadsheetml/2006/main" count="4614" uniqueCount="1905">
  <si>
    <t>№
 раздела</t>
  </si>
  <si>
    <t>Наименование раздела</t>
  </si>
  <si>
    <t>Сведения о муниципальном недвижимом имуществе</t>
  </si>
  <si>
    <t>№п/п</t>
  </si>
  <si>
    <t>Наименование 
недвижимого
 имущества</t>
  </si>
  <si>
    <t>Адрес (местоположение) недвижимого имущества</t>
  </si>
  <si>
    <t>Инвентарный
 номер</t>
  </si>
  <si>
    <t>Реквизиты
 документов-
оснований 
возникновения
(прекращения)
права муниципальной 
собственности на 
недвижимое имущество</t>
  </si>
  <si>
    <t>Остаточная стоимость</t>
  </si>
  <si>
    <t>ИТОГО</t>
  </si>
  <si>
    <t xml:space="preserve"> Раздел 1. Сведения о муниципальном недвижимом имуществе</t>
  </si>
  <si>
    <t>Кадастровый 
номер 
муниципального
недвижимого имущества</t>
  </si>
  <si>
    <t>Площадь, протяженность и
(или) иные параметры, 
характеризующие
физические свойства
недвижимого имущества</t>
  </si>
  <si>
    <t>Балансовая 
стоимость
имущества</t>
  </si>
  <si>
    <t>Кадастровая
стоимость
недвижимого 
имущества</t>
  </si>
  <si>
    <t>Дата 
возникновения
и прекращение 
права 
муниципальной 
собственности на недвижимое
имущество</t>
  </si>
  <si>
    <t>Сведения о 
правообладателе муниципального
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</si>
  <si>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</si>
  <si>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Сведения о муниципальном движимом имуществе</t>
  </si>
  <si>
    <t xml:space="preserve"> Раздел 2. Сведения о муниципальном движимом имуществе</t>
  </si>
  <si>
    <t>Наименование движимого
имущества</t>
  </si>
  <si>
    <t>№
п/п</t>
  </si>
  <si>
    <t>Сведения о 
правообладателе муниципального
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</si>
  <si>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</si>
  <si>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Реквизиты
документов-
оснований 
возникновения
(прекращения)
права муниципальной 
собственности на 
движимое имущество</t>
  </si>
  <si>
    <t>Дата 
возникновения
и прекращение 
права 
муниципальной 
собственности на движимое
имущество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</si>
  <si>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</si>
  <si>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</si>
  <si>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</si>
  <si>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</si>
  <si>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</si>
  <si>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</si>
  <si>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Среднесписочная численность работников (для муниципальных учреждений и муниципальных унитарных предприятий)</t>
  </si>
  <si>
    <r>
      <t xml:space="preserve">
</t>
    </r>
    <r>
      <rPr>
        <sz val="14"/>
        <color theme="1"/>
        <rFont val="Times New Roman"/>
        <family val="1"/>
        <charset val="204"/>
      </rPr>
      <t xml:space="preserve">ПРИЛОЖЕНИЕ 4  
</t>
    </r>
    <r>
      <rPr>
        <sz val="14"/>
        <color theme="1"/>
        <rFont val="Calibri"/>
        <family val="2"/>
        <charset val="204"/>
        <scheme val="minor"/>
      </rPr>
      <t xml:space="preserve">
</t>
    </r>
  </si>
  <si>
    <t>Начисленная амортизация (износ)</t>
  </si>
  <si>
    <t>108.51 "Недвижимое имущество, составляющее казну"</t>
  </si>
  <si>
    <t>ИТОГО ПО РАЗДЕЛУ 1</t>
  </si>
  <si>
    <t>ИТОГО ПО РАЗДЕЛУ 2</t>
  </si>
  <si>
    <t>ИТОГО по счету 101.24</t>
  </si>
  <si>
    <t>ИТОГО по счету 101.26</t>
  </si>
  <si>
    <t>ИТОГО по счету 108.52</t>
  </si>
  <si>
    <t>ИТОГО по счету 108.51</t>
  </si>
  <si>
    <t xml:space="preserve">Форма Реестра муниципальной собственности Вышестеблиевского сельского поселения Темрюкского района </t>
  </si>
  <si>
    <t>Сведения о имуществе находящееся в оперативном управлении и хозяйсвенном ведении муниципальных казенных учреждений, муниципального бюджетного учреждения культуры, муниципального унитарного предприятия Вышестеблиевского сельского поселения Темрюкского района</t>
  </si>
  <si>
    <t>КАЗНА ВЫШЕСТЕБЛИЕВСКОГО СЕЛЬСКОГО ПОСЕЛЕНИЯ ТЕМРЮКСКОГО РАЙОНА</t>
  </si>
  <si>
    <t xml:space="preserve"> Раздел 3. Сведения о имуществе находящееся в оперативном управлении и хозяйсвенном ведении муниципальных казенных учреждений, муниципального бюджетного учреждения культуры, муниципального унитарного предприятия Вышестеблиевского сельского поселения Темрюкского района</t>
  </si>
  <si>
    <t>МУНИЦИПАЛЬНОЕ КАЗЕННОЕ УЧРЕЖДЕНИЕ "ПРОИЗВОДСТВЕННО - ЭКСПЛУАТАЦИОННЫЙ ЦЕНТР"</t>
  </si>
  <si>
    <t>Здание администрации</t>
  </si>
  <si>
    <t>353541, Краснодарский край, Темрюкский район, ст. Вышестеблиевская, ул. Ленина,94</t>
  </si>
  <si>
    <t>МКУ "ПЭЦ"</t>
  </si>
  <si>
    <t>101.12 "Нежилые помещения (здания и сооружения) – недвижимое имущество учреждения"</t>
  </si>
  <si>
    <t>АДМИНИСТРАЦИЯ ВЫШЕСТЕБЛИЕВСКОГО СЕЛЬСКОГО ПОСЕЛЕНИЯ</t>
  </si>
  <si>
    <t>стела</t>
  </si>
  <si>
    <t>353541, Краснодарский край, Темрюкский район, ст. Вышестеблиевская</t>
  </si>
  <si>
    <t>110113201600003</t>
  </si>
  <si>
    <t>755м.кв</t>
  </si>
  <si>
    <t>23:30:0803011:444</t>
  </si>
  <si>
    <t>Детский игровой комплекс</t>
  </si>
  <si>
    <t>Игровой комплекс 5119</t>
  </si>
  <si>
    <t>110104110000445</t>
  </si>
  <si>
    <t xml:space="preserve"> Детский Игровой комплекс 5314</t>
  </si>
  <si>
    <t>110104110000447</t>
  </si>
  <si>
    <t>11.08.2016</t>
  </si>
  <si>
    <t>27.12.2010</t>
  </si>
  <si>
    <t>20.10.2011</t>
  </si>
  <si>
    <t>администрация Вышестеблиевского сельского поселения</t>
  </si>
  <si>
    <t xml:space="preserve">ИТОГО </t>
  </si>
  <si>
    <t>Здание дома культуры ст.Вышестеблиевской пер.Советский 41</t>
  </si>
  <si>
    <t>101021000000001</t>
  </si>
  <si>
    <t>23:30:0803016:109</t>
  </si>
  <si>
    <t>01.01.2009</t>
  </si>
  <si>
    <t>МБУК "ЦКС"</t>
  </si>
  <si>
    <t>МУНИЦИПАЛЬНОЕ БЮДЖЕТНОЕ УЧРЕЖДЕНИЕ КУЛЬТУРЫ " ВЫШЕСТЕБЛИЕВСКАЯ ЦЕНТРАЛИЗОВАННАЯ КЛУБНАЯ СИСТЕМА"</t>
  </si>
  <si>
    <t>353541, Краснодарский край, Темрюкский район, ст. Вышестеблиевская,пер. Советский,41</t>
  </si>
  <si>
    <t>Здание котельной № 67</t>
  </si>
  <si>
    <t>01114521127002</t>
  </si>
  <si>
    <t>01.01.1967</t>
  </si>
  <si>
    <t>Летняя танцевальная площадка ст.Вышестиблиевская, пер.Советский, 34/3</t>
  </si>
  <si>
    <t xml:space="preserve">1110037                       </t>
  </si>
  <si>
    <t>Детская площадка</t>
  </si>
  <si>
    <t xml:space="preserve">400000201600001               </t>
  </si>
  <si>
    <t>08.08.2016</t>
  </si>
  <si>
    <t>Акт приема-передачи №6 от 08.08.2016г.</t>
  </si>
  <si>
    <t>игровая площадка</t>
  </si>
  <si>
    <t xml:space="preserve">410113201600001               </t>
  </si>
  <si>
    <t>Акт приема-передачи №7 от 08.08.2016г.</t>
  </si>
  <si>
    <t xml:space="preserve"> 237 кв.м.</t>
  </si>
  <si>
    <t>23:30:0803016:130</t>
  </si>
  <si>
    <t>3732,20 кв.м.</t>
  </si>
  <si>
    <t>ИТОГО по счету 101.12</t>
  </si>
  <si>
    <t>103.11 "Земля - недвижимое имущество учреждения"</t>
  </si>
  <si>
    <t>Земельный уч. ст.Вышестеблиевская, ул.Ленина,94</t>
  </si>
  <si>
    <t>23:30:0803011:192</t>
  </si>
  <si>
    <t xml:space="preserve">2 174 кв. м </t>
  </si>
  <si>
    <t>04.07.2013</t>
  </si>
  <si>
    <t>Распоряжение № 70-р от 04.07.2013г.</t>
  </si>
  <si>
    <t>Земельный участок под зданием ДК</t>
  </si>
  <si>
    <t xml:space="preserve"> 9 481 кв.м.</t>
  </si>
  <si>
    <t>23:30:0803016:96</t>
  </si>
  <si>
    <t>31.12.2011</t>
  </si>
  <si>
    <t>ИТОГО ПО СЧЕТУ 103.11</t>
  </si>
  <si>
    <t>11655 кв.м.</t>
  </si>
  <si>
    <t>Арка ч/з ул.Кооперативная к дому № 25а-27</t>
  </si>
  <si>
    <t>Газопровод  н/давления ул. Береговая (четная сторона)от пер. Горького до ж/д№ 26 (335п.</t>
  </si>
  <si>
    <t>Газопровод администр.</t>
  </si>
  <si>
    <t>Газопровод высокого давления от ПГБ-2 до ШГРП п.Виноградный</t>
  </si>
  <si>
    <t>Газопровод н/ давления п.Ворошилова,25 (131п.м.) Вышестеблиевская</t>
  </si>
  <si>
    <t>Газопровод н/ давления п.Почтовый от ж/д 57к ж/д 51 (96п.м.) Вышестеблиевская</t>
  </si>
  <si>
    <t>Газопровод н/ давления пер.Лермонтова от ул.Октябрьская до п.Цветочный ст.Вышестеблиевская (93м)</t>
  </si>
  <si>
    <t>Газопровод н/ давления пер.Советский 14 от ул.Пушкина ст.Вышестеблиевская (152,5м)</t>
  </si>
  <si>
    <t>Газопровод н/ давления пер.Советский от ул.Пушкина ст.Вышестеблиевская (120м)</t>
  </si>
  <si>
    <t>Газопровод н/ давления ул. Верхняя от 110а-121,114-118 ст.Вышестеблиевская.(568м)</t>
  </si>
  <si>
    <t>Газопровод н/ давления ул. Верхняя от пер.Шевченко до пер.Володарского ст.Вышестеблиевская.(270м)</t>
  </si>
  <si>
    <t>353542, Краснодарский край, Темрюкский район, пос. Виноградный</t>
  </si>
  <si>
    <t>Газопровод н/ давления ул. Красноармейская с аркой от ул.Береговой ст.Вышестеблиевская (220м)</t>
  </si>
  <si>
    <t>Газопровод н/д ул. Володарского ул.Кооперативная (1189м)</t>
  </si>
  <si>
    <t>Газопровод н/д ул. Застаничная от № 7 до 9</t>
  </si>
  <si>
    <t>Газопровод н/д ул.Кооперативная от ж.д.№75 до ж.д. № 91</t>
  </si>
  <si>
    <t>Газопровод н/давл. ул.Красноарм.,39-41 от ПГБ до ул.Садовой ( 313,37п.м.)</t>
  </si>
  <si>
    <t>Газопровод н/давления от ул.Ленина по п. Ворошилова к ж/д. № 34(98,8 п.м.) Вышестебл.</t>
  </si>
  <si>
    <t>Газопровод н/давления п. Володарского,26 к ж/д ул.Ленина 67а (140п.м.)</t>
  </si>
  <si>
    <t>Газопровод н/давления п.Гоголя от ул. Кооперативной до ул.Береговой ( 173 п.м.)</t>
  </si>
  <si>
    <t>Газопровод н/давления п.Горького от ул.Кооперативной до пер.Пионерский,42 ( 93п.м.)</t>
  </si>
  <si>
    <t>Газопровод н/давления пер.Советский к ж/д № 14/1 (52п.м.) Вышестеблиевская</t>
  </si>
  <si>
    <t>Газопровод н/давления по пер. Володарского от ул. Кооперативной до ул. Береговой (300п.м.)</t>
  </si>
  <si>
    <t>Газопровод н/давления по ул. Береговой от п.Горького до внеш. гран.ж/д № 5 (88 п.м.)</t>
  </si>
  <si>
    <t>Газопровод н/давления по ул. Ленина от кафе "Ивушка" до ж/д № 90(106п.м.)</t>
  </si>
  <si>
    <t>Газопровод н/давления по ул. Ленина от п.Горького до ж.д.№ 35 (155п.м.)</t>
  </si>
  <si>
    <t>Газопровод н/давления по ул. Октябрьской до пер.Советский,35 (135п.м.)</t>
  </si>
  <si>
    <t>Газопровод н/давления по ул. Октябрьской от пер.Красноармейский (224п.м.)</t>
  </si>
  <si>
    <t>28.12.2010</t>
  </si>
  <si>
    <t>Газопровод н/давления по ул. Октябрьской от пер.Почтовый (602п.м.)</t>
  </si>
  <si>
    <t>Газопровод н/давления по ул.Верхняя от ж/д №27 до ж/д № 19 (180п.м.) Вышестеблиев.</t>
  </si>
  <si>
    <t>Газопровод н/давления по ул.Ворошилова от ул.Кооперативной до ул.Ленина (102п.м.)</t>
  </si>
  <si>
    <t>Газопровод н/давления по ул.Ленина от п. Горького до пер. Красноармейского (436,7п.м.)</t>
  </si>
  <si>
    <t>Газопровод н/давления по ул.Пушкина к ж/д №130 ( 93п.м.)</t>
  </si>
  <si>
    <t>Газопровод н/давления ул. Гагарина, 11-20 (239,52 п.м.)</t>
  </si>
  <si>
    <t>Газопровод н/давления ул. Гоголя до ул.Октябрьской (250п.м.)</t>
  </si>
  <si>
    <t>Газопровод н/давления ул. Ленина 60 до внешней границы ж/д 46 (370 п.м.)</t>
  </si>
  <si>
    <t>Газопровод н/давления ул. Ленина,150-152 (38 п.м.) Вышестеблиевская</t>
  </si>
  <si>
    <t>Газопровод н/давления ул.Береговая № 58-62ст. Вышестеблиевская (34,7м)</t>
  </si>
  <si>
    <t>Газопровод н/давления ул.Береговая № 58-62ст. Вышестеблиевская (95м)</t>
  </si>
  <si>
    <t>Газопровод н/давления ул.Береговая № 59ст. Вышестеблиевская (30м)</t>
  </si>
  <si>
    <t>Газопровод н/давления ул.Береговая от п.Горького до Красноармейская ст. Вышестеблиевская (512м)</t>
  </si>
  <si>
    <t>Газопровод н/давления ул.Береговая от п.Шевченко до Володарского ст. Вышестеблиевская (244м)</t>
  </si>
  <si>
    <t>Газопровод н/давления ул.Береговая ст. Вышестеблиевская (617м)</t>
  </si>
  <si>
    <t>Газопровод н/давления ул.Береговая,97-105 (112п.м.) Вышестеблиевская</t>
  </si>
  <si>
    <t>Газопровод н/давления ул.Верхняя (неч. сторона) к ж/д.№51,55,57,57а,59,61 (280 п.м.)</t>
  </si>
  <si>
    <t>Газопровод н/давления ул.Верхняя от № 36-40 ст. Вышестеблиевская (57м)</t>
  </si>
  <si>
    <t>Газопровод н/давления ул.Верхняя от п.Шевченко № 110а-112ст. Вышестеблиевская (230м)</t>
  </si>
  <si>
    <t>Газопровод н/давления ул.Верхняя от п.Шевченко до дома 99 ст. Вышестеблиевская (88м)</t>
  </si>
  <si>
    <t>Газопровод н/давления ул.Ворошилова № 24 ст. Вышестеблиевская (97м)</t>
  </si>
  <si>
    <t>Газопровод н/давления ул.Ворошилова № 31 ст. Вышестеблиевская (62м)</t>
  </si>
  <si>
    <t>Газопровод н/давления ул.Ленина ,150  (56п.м.) Вышестеблиевская</t>
  </si>
  <si>
    <t>Газопровод н/давления ул.Ленина ,36-38;39-41 (148п.м.)</t>
  </si>
  <si>
    <t>Газопровод н/давления ул.лермонтова, 1-15 (389,2п.м.)</t>
  </si>
  <si>
    <t>Газопровод н/давления ул.Октябрьская 39,39б (86п.м.) Вышестеблиевская</t>
  </si>
  <si>
    <t>Газопровод н/давления ул.Октябрьская от пер.Вокзальный до внешней границы № 21 ст. Вышестеблиевская (126м)</t>
  </si>
  <si>
    <t>Газопровод н/давления ул.Пушкина от № 114 до 134 ст. Вышестеблиевская (416м)</t>
  </si>
  <si>
    <t>Газопровод н/давления ул.Пушкина от п.Почтовый до ул.Комсомольская ст. Вышестеблиевская (1652м)</t>
  </si>
  <si>
    <t>Газопровод н/давления ул.Советская п.Виноградный</t>
  </si>
  <si>
    <t>Газопровод н/давления   ул. Школьная,10-12 (64,87п.м.)</t>
  </si>
  <si>
    <t>Газопровод низкого давления  ул. Верхняя,103 (62п.м.) Вышестеблиевская</t>
  </si>
  <si>
    <t>Газопровод низкого давления п.Ворошилова,24 (97 п.м.) Вышестеблиевская</t>
  </si>
  <si>
    <t>Газопровод низкого давления п.Пионерский от ул.Ворошилова до ж/дома № 13,18 (202</t>
  </si>
  <si>
    <t>Газопровод низкого давления ул. Кооперативная, 91-99 (221 п.м.)</t>
  </si>
  <si>
    <t>Газопровод низкого давления ул. Октябрьская от ж.д.32ак ж.д. №36(112,5п.м.)</t>
  </si>
  <si>
    <t>Газопровод низкого давления ул.Береговая,78 (81,2п.м.) Вышестеблиевская</t>
  </si>
  <si>
    <t>Газопровод низкого давления ул.Ленина 60-66а (100п.м.) Вышестеблиевская</t>
  </si>
  <si>
    <t>Газоснабжение  ж/дома ул. Октябрьская 109 (37п.м.) Вышестеблиевская</t>
  </si>
  <si>
    <t>Газоснабжение ж/дома  п. Лермонтова,19/1 (41 п.м.) Вышестеблиевская</t>
  </si>
  <si>
    <t>Газоснабжение ж/дома  ул.Верхняя ,113 (37 п.м.) Вышестеблиевская</t>
  </si>
  <si>
    <t>Газоснабжение ж/дома , ул. Верхняя ,117 (25 м.п. ) Вышестеблиевская</t>
  </si>
  <si>
    <t>Газоснабжение ж/дома ул. Горького ,36 (32 п.м.) Вышестеблиевская</t>
  </si>
  <si>
    <t>ГРП 1 ст. Вышестеблиевская</t>
  </si>
  <si>
    <t>ГРП-2 ст. Вышестеблиевская</t>
  </si>
  <si>
    <t>Кольцующий газопровод н/давления п. Ворошилова (16 п.м.)</t>
  </si>
  <si>
    <t>Наружный газопровод  н/давления  ул.Горького ( 112п.м.)</t>
  </si>
  <si>
    <t>Наружный газопровод пер.Советский от № 19 с закольцовкой по ул.Комсомольская ст.Вышестеблиевская (137м)</t>
  </si>
  <si>
    <t>Наружный газопровод по ул.Ворошилова 25 до ул.Ленина ст.Вышестеблиевская (57,5м)</t>
  </si>
  <si>
    <t>Наружный газопровод по ул.Комсомольская  от пер.Почтовый до п.Ворошилова ст.Вышестеблиевская (317м)</t>
  </si>
  <si>
    <t>Наружный газопровод по ул.Комсомольская  от пер.Почтовый до п.Советский ст.Вышестеблиевская (291,4м)</t>
  </si>
  <si>
    <t>Наружный газопровод по ул.Комсомольская 125а от пер.Шевченко  ст.Вышестеблиевская (850м)</t>
  </si>
  <si>
    <t>Наружный газопровод по ул.Октябрьская 132  до ул.Пушкина 136 от п.Красноармейский  ст.Вышестеблиевская (390м)</t>
  </si>
  <si>
    <t>Наружный газопровод по ул.Октябрьская 87 до ул.Советская  ст.Вышестеблиевская (128м)</t>
  </si>
  <si>
    <t>Наружный газопровод по ул.Октябрьской 128 ст.Вышестеблиевская (736м)</t>
  </si>
  <si>
    <t>Наружный газопровод ул.Комсомольская от №120 до № 128 ст..Вышестеблиевская (235м)</t>
  </si>
  <si>
    <t>Наружный газопровод ул.Кооперативная 68-74ст.Вышестеблиевская (184м)</t>
  </si>
  <si>
    <t>Наружный газопровод ул.Ленина от 152 до 156 ,пер.Степной 19 ст.Вышестеблиевская (128м)</t>
  </si>
  <si>
    <t>Уличное освещение ДК</t>
  </si>
  <si>
    <t>Уличное освещение п.Виноградный</t>
  </si>
  <si>
    <t>Уличное освещение ст.Вышестеблиевская</t>
  </si>
  <si>
    <t>Уличное освещение ул Береговая</t>
  </si>
  <si>
    <t>Уличный газопровод п.Почтовый - ул. Кооперативная, Вышестеблиевская</t>
  </si>
  <si>
    <t>Уличный газопровод по пер. Почтовый Вышестеблиевская</t>
  </si>
  <si>
    <t>Уличный газопровод по ул. Октябрьской ст. Вышестеблиевская</t>
  </si>
  <si>
    <t>Уличное освещение ул.Комсомольская,Верхняя,Пушкина,пер.Гоголя</t>
  </si>
  <si>
    <t>Здание(церкви)</t>
  </si>
  <si>
    <t>Здание бани со строенным помещением прачечной п.Виноградный ул.Красноармейская,2</t>
  </si>
  <si>
    <t>Акт №1 от 17.02.2015г.</t>
  </si>
  <si>
    <t>_____</t>
  </si>
  <si>
    <t>148,3 кв.м</t>
  </si>
  <si>
    <t>23:30:0801003:1689</t>
  </si>
  <si>
    <t>Газопровод- ввод к котельной Дома культуры в п.Виноградном</t>
  </si>
  <si>
    <t>Распоряжение № 142-р от 25.12.2018г.</t>
  </si>
  <si>
    <t>Водопровод пос.Виноградный по ул.Ленина от ул.Мичурина до ул.Ломоносова</t>
  </si>
  <si>
    <t>Водопровод пос.Виноградный по ул.Ленина от ул.Мичурина до ул.Красноармейская д.5</t>
  </si>
  <si>
    <t>___</t>
  </si>
  <si>
    <t>Водопровод пос.Виноградный по ул.Ленина от ул.Мичурина до ул.Пушкина д.9,10</t>
  </si>
  <si>
    <t>Водопровод пос.Виноградный от ул.Ленина до магазина № 10</t>
  </si>
  <si>
    <t>Водопровод пос.Виноградный от ул.Красноармейская м/у д.7 и д.9 до ул.Пушкина</t>
  </si>
  <si>
    <t>Водопровод пос.Виноградный от Дома Культуры до водопровода ( А/Ц Д-200 по полю)</t>
  </si>
  <si>
    <t>Водопровод пос.Виноградный по ул.Суворова от д.11 до ул. Ленина</t>
  </si>
  <si>
    <t>Водопровод пос.Виноградный от ул.Школьной до администрации</t>
  </si>
  <si>
    <t>Водопровод пос.Виноградный от ул.Школьной до ул.Ленина д.№13, № 15</t>
  </si>
  <si>
    <t>Водопровод пос.Виноградный от ул.Школьной до дома № 21Б по хоз.проезду</t>
  </si>
  <si>
    <t>Водопровод пос.Виноградный от ул.Школьной по ул. Ломоносова до д.№4</t>
  </si>
  <si>
    <t>Водопровод пос.Виноградный от ул.Лермонтова от д.№1 до д.№15</t>
  </si>
  <si>
    <t>Водопровод пос.Виноградный от ул.Ленина по ул.Гагарина от д.№14</t>
  </si>
  <si>
    <t>Водопровод пос.Виноградный от ул.Ленина по ул.Гагарина от д.№13</t>
  </si>
  <si>
    <t>Водопровод пос.Виноградный по ул.Ленина от д. №38 до ул.Светлой</t>
  </si>
  <si>
    <t>Водопровод по пер.Цветочный</t>
  </si>
  <si>
    <t>Водопровод по пер.Раздельный</t>
  </si>
  <si>
    <t>Водопровод по пер.Юбилейный</t>
  </si>
  <si>
    <t>Водопровод по пер.Почтовый от ул.Октябрьской до ж.д.№ 32</t>
  </si>
  <si>
    <t>Водопровод по  ул.Октябрьская от пер.Советский до пер.Почтовый</t>
  </si>
  <si>
    <t>Водопровод по  ул.Октябрьская от пер.Советский до ж.д № 86</t>
  </si>
  <si>
    <t>Водопровод по  ул.Октябрьская от пер.Лермонтова до ж.д № 103</t>
  </si>
  <si>
    <t>Водопровод по  ул.Застаничная от пер.Ворошилова до ж.д №23</t>
  </si>
  <si>
    <t>Водопровод по  ул.Застаничная от пер.Ворошилова до пер.Красноармейский</t>
  </si>
  <si>
    <t>Водопровод по  ул.Застаничная от пер.Шевченко до ж.д № 45</t>
  </si>
  <si>
    <t>Водопровод по  пер.Горький от ул.Береговая до ж.д.№72</t>
  </si>
  <si>
    <t>Водопровод по  пер.Красноармейский от ул.Кооперативная до ж.д №62</t>
  </si>
  <si>
    <t>Водопровод по ул.Ленина от пер. Садовый до пер.Вокзальный</t>
  </si>
  <si>
    <t>Водопровод от пер.Садовый до ж.д №7</t>
  </si>
  <si>
    <t>Водопровод от пер.Вокзальный ж.д №4 до ул.Ленина ж.д №26</t>
  </si>
  <si>
    <t>Водопровод по пер.Красноармейский от ул. Пушкина до ул.Октябрьская</t>
  </si>
  <si>
    <t>Водопровод по пер.Красноармейский от ул. Пушкина до ж.д №7</t>
  </si>
  <si>
    <t>Водопровод по пер.Степной от ул.Кооперативной до ж.д. № 2</t>
  </si>
  <si>
    <t>Водопровод по пер.Гоголя от ул.береговая до берега лимана</t>
  </si>
  <si>
    <t>Водопровод по ул.Ленина от пер.Степной до ж.д № 113</t>
  </si>
  <si>
    <t>Водопровод по ул.Ленина от пер.Шевченко до ж.д № 111</t>
  </si>
  <si>
    <t>Водопровод по ул.Ленина от пер.Володарского до ж.д № 116</t>
  </si>
  <si>
    <t>Водопровод по ул.Октябрьская от пер.Шевченко до ж.д № 112</t>
  </si>
  <si>
    <t>Водопровод по ул.Октябрьская от пер.Урицкого до ж.д № 114</t>
  </si>
  <si>
    <t>Водопровод по ул.Октябрьская от пер.Урицкого до ж.д № 133</t>
  </si>
  <si>
    <t>Водопровод по ул.Октябрьская от пер.Урицкого до пер.Гоголя</t>
  </si>
  <si>
    <t>Водопровод по ул.Октябрьская от пер.Урицкого до ж.д № 149</t>
  </si>
  <si>
    <t>Водопровод по ул.Октябрьская от пер.Гоголя до ж.д № 151</t>
  </si>
  <si>
    <t>Водопровод по ул.Октябрьская от пер.Гоголя до ж.д № 138</t>
  </si>
  <si>
    <t>Водопровод по пер.Советский от ж.д №52 до ул.Береговая</t>
  </si>
  <si>
    <t>Водопровод по ул.Береговая от пер.Советский до пер.Лермонтова</t>
  </si>
  <si>
    <t>Водопровод по ул.Мичурина от ул.Садовая до стройцеха</t>
  </si>
  <si>
    <t>Водопровод по ул.Мичурина до ул.Тополиная</t>
  </si>
  <si>
    <t>Водопровод по ул.Лиманная от а/дороги до дома №6</t>
  </si>
  <si>
    <t>Водопровод по ул.Тополиная от а/дороги до дома №23</t>
  </si>
  <si>
    <t>Водопровод от ул.Верхней №2 до ул.Светлая №2(вдоль трассы)</t>
  </si>
  <si>
    <t>Водопровод  ул. Лиманная от ул. Верхней № 22 до ул.Подгорной №20</t>
  </si>
  <si>
    <t>Водопровод от ул. Подгорная №2 до ул.Нижняя №1(вдоль трассы)</t>
  </si>
  <si>
    <t>Водопровод по ул.Нижняя от а/дороги до дома №5</t>
  </si>
  <si>
    <t>Водопровод по ул.Цветочной до д.№ 4 через ул.Цветочную</t>
  </si>
  <si>
    <t>Водопровод по ул.Красноармейской от ул.Гагарина до ул.Советской</t>
  </si>
  <si>
    <t>Водопровод по ул.Советской от д.№2 до ул.Ленина</t>
  </si>
  <si>
    <t>Водопровод по ул.Гагарина от д.№ 3</t>
  </si>
  <si>
    <t>Водопровод по пер.Светлый от д.№6 до ул.Гагарина</t>
  </si>
  <si>
    <t>Водопровод по ул. Юбилейная от д.№1 до д.№8</t>
  </si>
  <si>
    <t>Водопровод от ВК-5 до ул. Юбилейной д.№18</t>
  </si>
  <si>
    <t>Водопровод по Школьная от д. №19 до ул.Советской</t>
  </si>
  <si>
    <t>"Строит.освещ.в парковой зоне"(капит)</t>
  </si>
  <si>
    <t>Улич.освещение ст.Вышестеблиевская ул.Застаничная</t>
  </si>
  <si>
    <t>Акт №2 от 29.06.2016г.</t>
  </si>
  <si>
    <t>Уличное освещение п.Виноградный ул.Советская</t>
  </si>
  <si>
    <t>2483,1 кв.м</t>
  </si>
  <si>
    <t>Уличное освещение ул.Комсомольская,Верхняя,Пушкина,пер.Гоголя.</t>
  </si>
  <si>
    <t>Реконструкция уличного освещения п.Виноградный</t>
  </si>
  <si>
    <t>Уличное освещ ст.Выш.ул.Комсомольская,Верхняя,Пушкина,пер.Гоголя.</t>
  </si>
  <si>
    <t>Уличное освещенияест.Выш.ул.Октябрьская, Кооперативная, пер.Степной, Урицкого</t>
  </si>
  <si>
    <t>Уличное освещение ст.Выш.пер.Урицкого</t>
  </si>
  <si>
    <t>Уличное освещение пер.Володарского, Шевченко, ул.Октябрьская</t>
  </si>
  <si>
    <t>Улич.освещение ул.Октябрьская, Кооперативная, пер.Степной, Урицкого</t>
  </si>
  <si>
    <t>Уличное освещение ст.Вышестеблиевская, ул. Береговая, Кооперативная</t>
  </si>
  <si>
    <t>Реконструкция уличного освещения ул.Ленина, ул.Суворова, ул.Нижняя, Садовая (Вин</t>
  </si>
  <si>
    <t>Реконструкция уличного освещения ул.Ленина, пер.Вокзальный, Садовый(ТП-144)</t>
  </si>
  <si>
    <t>Реконструкция уличного освещения ул.Застаничная,Верхняя,Комсомольская, пер.Горького, Ворошилова (ТП-874)</t>
  </si>
  <si>
    <t>Автодороги ст.Вышестеблиевская (23,08 км)</t>
  </si>
  <si>
    <t>Автодороги внутренние (4,9 км)</t>
  </si>
  <si>
    <t>Автодорога ул.Суворова (0,50 км)</t>
  </si>
  <si>
    <t>Автодорога ул.Красноармейская (2,9 км)</t>
  </si>
  <si>
    <t>Автодорога ул.Ленина (2,0 км)</t>
  </si>
  <si>
    <t>Автодорога на Чиркову гору</t>
  </si>
  <si>
    <t xml:space="preserve"> Распоряжение № 95-р от 16.09.2013г.</t>
  </si>
  <si>
    <t>01 "Транспортные средства"</t>
  </si>
  <si>
    <t xml:space="preserve">МУНИЦИПАЛЬНОЕ УНИТАРНОЕ ПРЕДПРИЯТИЕ "ЖКХ-Комфорт" </t>
  </si>
  <si>
    <t>Мусоровоз КО-440-3 на базе ГАЗ-3307</t>
  </si>
  <si>
    <t>МУП "ЖКХ-Комфорт"</t>
  </si>
  <si>
    <t>Распоряжение 46-р от 24.05.2010г.</t>
  </si>
  <si>
    <t>000000086</t>
  </si>
  <si>
    <t>Мусоровоз КО-440-2</t>
  </si>
  <si>
    <t>000000097</t>
  </si>
  <si>
    <t>Распоряжение 64-р от 22.07.2015г.</t>
  </si>
  <si>
    <t>Ассенизационная (вакуумная) машина КО-529-М</t>
  </si>
  <si>
    <t>000000104</t>
  </si>
  <si>
    <t>Распоряжение 86-р от 07.07.2016г.</t>
  </si>
  <si>
    <t>Коммунальная спецтехника для вывоза твердых бытовых отходов МК-3443-03</t>
  </si>
  <si>
    <t>000000105</t>
  </si>
  <si>
    <t>Распоряжение 128-р от 05.10.2016г.</t>
  </si>
  <si>
    <t>Трактор "Беларус-82.1"</t>
  </si>
  <si>
    <t>00-000007</t>
  </si>
  <si>
    <t>Распоряжение 130-р от 16.11.2017г.</t>
  </si>
  <si>
    <t>Трактор МТЗ-82</t>
  </si>
  <si>
    <t>000000077</t>
  </si>
  <si>
    <t>000000079</t>
  </si>
  <si>
    <t>Трактор МТЗ-82 "Беларусь"-82.1</t>
  </si>
  <si>
    <t>000000080</t>
  </si>
  <si>
    <t>Распоряжение № 34-р от 21.04.2008г.</t>
  </si>
  <si>
    <t>Распоряжение № 61-р от 10.07.2008г.</t>
  </si>
  <si>
    <t>Трактор ЮМЗ-6А</t>
  </si>
  <si>
    <t>000000081</t>
  </si>
  <si>
    <t>Распоряжение № 70-р от 29.07.2008г.</t>
  </si>
  <si>
    <t>Распоряжение № 82-р от 08.09.2008г.</t>
  </si>
  <si>
    <t>Автомобиль ИЖ-27171-220</t>
  </si>
  <si>
    <t>000000083</t>
  </si>
  <si>
    <t>ИТОГО ПО СЧЕТУ 01</t>
  </si>
  <si>
    <t>01 "Машины и оборудование"</t>
  </si>
  <si>
    <t>Бензокоса Штиль 130</t>
  </si>
  <si>
    <t>Распоряжение № 32-р от 10.06.2011г.</t>
  </si>
  <si>
    <t>Распоряжение 22-р от 20.04.2011г.</t>
  </si>
  <si>
    <t>Высоторез "Штиль" НТ 131</t>
  </si>
  <si>
    <t>000000089</t>
  </si>
  <si>
    <t>Контейнер для сбора ТБО 6 штук</t>
  </si>
  <si>
    <t>00000071</t>
  </si>
  <si>
    <t>Контейнер для сбора ТБО 0,75куб.м 27 штук</t>
  </si>
  <si>
    <t>000000098</t>
  </si>
  <si>
    <t>Распоряжение 76-р от 07.08.2015г.</t>
  </si>
  <si>
    <t>Косилка роторная КРН-2,16</t>
  </si>
  <si>
    <t>000000099</t>
  </si>
  <si>
    <t>Распоряжение 101-р от 08.08.2016г.</t>
  </si>
  <si>
    <t>Прицеп тракторный для внесения удобрений тип ЗТ код 23 серия УС №8825 МЖТ-Ф-6</t>
  </si>
  <si>
    <t>000000100</t>
  </si>
  <si>
    <t>Прицеп для пожаротушения ПКП-4 "Водолей"</t>
  </si>
  <si>
    <t>000000107</t>
  </si>
  <si>
    <t>Распоряжение 156-р от 01.12.2016г.</t>
  </si>
  <si>
    <t>Контейнер для сбора ТБО 20 штук</t>
  </si>
  <si>
    <t>00-000001</t>
  </si>
  <si>
    <t>Машина для внесения жидких органических удобрений РЖТ-8</t>
  </si>
  <si>
    <t>00-000004</t>
  </si>
  <si>
    <t>Распоряжение 152-р от 27.12.2017г.</t>
  </si>
  <si>
    <t>Компьютер в комплекте</t>
  </si>
  <si>
    <t>Тракторный прицеп 2птс-4,5</t>
  </si>
  <si>
    <t>000000060</t>
  </si>
  <si>
    <t>000000061</t>
  </si>
  <si>
    <t>Бочка ржт-4</t>
  </si>
  <si>
    <t>000000062</t>
  </si>
  <si>
    <t>Косилка крн-21,6</t>
  </si>
  <si>
    <t>000000063</t>
  </si>
  <si>
    <t>Бензопила Штиль 180 16</t>
  </si>
  <si>
    <t>000000065</t>
  </si>
  <si>
    <t>Распоряжение 75-р от 22.08.2008г.</t>
  </si>
  <si>
    <t>Урна металлическая</t>
  </si>
  <si>
    <t>000000072</t>
  </si>
  <si>
    <t>Плуг ПЛН-3-35 с предплужником</t>
  </si>
  <si>
    <t>000000073</t>
  </si>
  <si>
    <t>000000074</t>
  </si>
  <si>
    <t>000000075</t>
  </si>
  <si>
    <t>Распоряжение 125-р от 16.12.2008г.</t>
  </si>
  <si>
    <t>Распоряжение 85-р от 13.07.2009г.</t>
  </si>
  <si>
    <t>Ковш челюстной ПЧ-1 на погрузчик ПКУ</t>
  </si>
  <si>
    <t>00-000008</t>
  </si>
  <si>
    <t>Распоряжение 39-р от 04.05.2018г.</t>
  </si>
  <si>
    <t>Погрузчик фронтальный ПКУ-0,8Б (КУН)</t>
  </si>
  <si>
    <t>00-000009</t>
  </si>
  <si>
    <t>Распоряжение 38-р от 04.05.2018г.</t>
  </si>
  <si>
    <t>101.24 "Машины и оборудование – особо ценное движимое имущество учреждения"</t>
  </si>
  <si>
    <t>МУНИЦИПАЛЬНОЕ БЮДЖЕТНОЕ УЧРЕЖДЕНИЕ КУЛЬТУРЫ "ВЫШЕСТЕБЛИЕВСКАЯ  ЦЕНТРАЛИЗОВАННАЯ КЛУБНАЯ СИСТЕМА"</t>
  </si>
  <si>
    <t>Дека USB 7315</t>
  </si>
  <si>
    <t>Дым машина</t>
  </si>
  <si>
    <t>Колонка SQ NOV 200 SP</t>
  </si>
  <si>
    <t>Радиомикрофон SEK DR 306</t>
  </si>
  <si>
    <t>Генератор дыма INVOLAIT-900</t>
  </si>
  <si>
    <t>Ноутбук Lenovo</t>
  </si>
  <si>
    <t>Прибор световой "Бротнер"</t>
  </si>
  <si>
    <t>Микшер BEHRINGER VMX 100</t>
  </si>
  <si>
    <t>Магнитола LG SB 4</t>
  </si>
  <si>
    <t>Аккустическая система ALTO PSS - 2-х полосная</t>
  </si>
  <si>
    <t>Световой прибор "НХ-020"</t>
  </si>
  <si>
    <t>Пульт микшерский Behringer DX 626</t>
  </si>
  <si>
    <t>Аккустическая система ALTO PSS 2 полосная</t>
  </si>
  <si>
    <t>Световой прибор</t>
  </si>
  <si>
    <t>МФУ (лазерный принтер, сканер, факс)</t>
  </si>
  <si>
    <t>Радиосистема с вокальным ручным микрофоном</t>
  </si>
  <si>
    <t>Вокальная система с ручным передатчиком Sennheiser XSW 65-C</t>
  </si>
  <si>
    <t>Ноутбук hp Compag Presario CQ57-371ER</t>
  </si>
  <si>
    <t>Видеопроектор</t>
  </si>
  <si>
    <t>Ноутбук LENOVO G550-LDual-Core T4500 2/2Gb</t>
  </si>
  <si>
    <t>МФУ Canon MP 140 A4 Pixma (струйный принтер, сканер)</t>
  </si>
  <si>
    <t>Электро-музыкальный инструмент "Электроника"</t>
  </si>
  <si>
    <t>Микрофон SHURE</t>
  </si>
  <si>
    <t>раздатчик холодной и горячей воды Aqua Work 21 LUR</t>
  </si>
  <si>
    <t>Прибор измерения температуры газа</t>
  </si>
  <si>
    <t>Телефакс PANASONIK KX-FР 207 RUТ</t>
  </si>
  <si>
    <t xml:space="preserve">Аккустическая система </t>
  </si>
  <si>
    <t>Мультикор EBN-1604</t>
  </si>
  <si>
    <t>21010401</t>
  </si>
  <si>
    <t>04143190290028</t>
  </si>
  <si>
    <t>01380208</t>
  </si>
  <si>
    <t>01380206</t>
  </si>
  <si>
    <t>04143190290027</t>
  </si>
  <si>
    <t>01380207</t>
  </si>
  <si>
    <t>210124201200001</t>
  </si>
  <si>
    <t>07166411</t>
  </si>
  <si>
    <t>21010403</t>
  </si>
  <si>
    <t>410124201300002</t>
  </si>
  <si>
    <t>04143322433010</t>
  </si>
  <si>
    <t>01380205</t>
  </si>
  <si>
    <t>21010402</t>
  </si>
  <si>
    <t>07117247</t>
  </si>
  <si>
    <t>04143322433011</t>
  </si>
  <si>
    <t>01380203</t>
  </si>
  <si>
    <t>510134201400001</t>
  </si>
  <si>
    <t>510124201400002</t>
  </si>
  <si>
    <t>000000201600001</t>
  </si>
  <si>
    <t>410124201600002</t>
  </si>
  <si>
    <t>510124201400001</t>
  </si>
  <si>
    <t>510124201400003</t>
  </si>
  <si>
    <t>04143322060014</t>
  </si>
  <si>
    <t>110104411000084</t>
  </si>
  <si>
    <t>04143020320063</t>
  </si>
  <si>
    <t>01380192</t>
  </si>
  <si>
    <t>110104411000085</t>
  </si>
  <si>
    <t>410124201200046</t>
  </si>
  <si>
    <t>04142912100053</t>
  </si>
  <si>
    <t>110104410000081</t>
  </si>
  <si>
    <t>110104410000084</t>
  </si>
  <si>
    <t>110104409000068</t>
  </si>
  <si>
    <t>Программно-аппаратный видео-аудио комплекс "Эволюшн"</t>
  </si>
  <si>
    <t>генератор бензиновый</t>
  </si>
  <si>
    <t>Involight SLO115- конфетти машина, подвесная</t>
  </si>
  <si>
    <t>LG 17 LCD видео монитор 4:3</t>
  </si>
  <si>
    <t>Видеокамера "Panasonic"</t>
  </si>
  <si>
    <t>PDP42 LG 42PW451 плазменный телевизор</t>
  </si>
  <si>
    <t>Факс "Panasonic KX - FT 932"</t>
  </si>
  <si>
    <t>Микшер BEHRINGER XENYX 2442 FX-PRO</t>
  </si>
  <si>
    <t>Микрофон INBAO U 500</t>
  </si>
  <si>
    <t>Видеокамера Sony Super Had II CCD объектив 3.4мм</t>
  </si>
  <si>
    <t>Баян "Агат"</t>
  </si>
  <si>
    <t>Микшер BEHRINGER VMX300</t>
  </si>
  <si>
    <t>Пианино "Кубань"</t>
  </si>
  <si>
    <t>210124201100004</t>
  </si>
  <si>
    <t>410124201600001</t>
  </si>
  <si>
    <t>410124201200052</t>
  </si>
  <si>
    <t>410124201600005</t>
  </si>
  <si>
    <t>01380085</t>
  </si>
  <si>
    <t>410124201600007</t>
  </si>
  <si>
    <t>04143222146061</t>
  </si>
  <si>
    <t>04143322435005</t>
  </si>
  <si>
    <t>110104409000066</t>
  </si>
  <si>
    <t>410124201700003</t>
  </si>
  <si>
    <t>01380188</t>
  </si>
  <si>
    <t>04143322435034</t>
  </si>
  <si>
    <t>01380186</t>
  </si>
  <si>
    <t>23.05.2016</t>
  </si>
  <si>
    <t>28.12.2012</t>
  </si>
  <si>
    <t>30.12.2011</t>
  </si>
  <si>
    <t>01.01.1998</t>
  </si>
  <si>
    <t>05.05.2009</t>
  </si>
  <si>
    <t>ПЭВМ ГМ</t>
  </si>
  <si>
    <t>Факс PANASONIK KX-FT 982 RUB</t>
  </si>
  <si>
    <t>Усилитель оконечный Bieta W-220 W</t>
  </si>
  <si>
    <t>Кронштейн kromax SLIM-XL, для LCD/LED/плазма тв.42-70</t>
  </si>
  <si>
    <t>Аккустическая система ALTO PS4Н</t>
  </si>
  <si>
    <t>Экран Super Mobile на раме,складной 305*405 LS-Z200RE</t>
  </si>
  <si>
    <t>Электро-музыкальный инструмент с оркестровым эффектом "Том-1501"</t>
  </si>
  <si>
    <t>Behringer SX4882 Сверхнизкошумящий аналоговый микшер премиум-класса</t>
  </si>
  <si>
    <t>Колонка акустическая AS-480</t>
  </si>
  <si>
    <t>04143020209062</t>
  </si>
  <si>
    <t>110104110000074</t>
  </si>
  <si>
    <t>04143696370056</t>
  </si>
  <si>
    <t>410124201200013</t>
  </si>
  <si>
    <t>410124201200011</t>
  </si>
  <si>
    <t>11010409</t>
  </si>
  <si>
    <t>410124201600006</t>
  </si>
  <si>
    <t>410124201700005</t>
  </si>
  <si>
    <t>410124201200044</t>
  </si>
  <si>
    <t>410124201700004</t>
  </si>
  <si>
    <t>01380193</t>
  </si>
  <si>
    <t>410124201200043</t>
  </si>
  <si>
    <t>410124201700006</t>
  </si>
  <si>
    <t>04143696370055</t>
  </si>
  <si>
    <t>410124201600003</t>
  </si>
  <si>
    <t>02.08.2010</t>
  </si>
  <si>
    <t>18.07.2012</t>
  </si>
  <si>
    <t>ALLEN&amp;HEAT-ZED436 микшерный пульт 32 моно,2 двойных стерео входа</t>
  </si>
  <si>
    <t>Переносной магнитофон Панасоник RX-ES 23 EE-S</t>
  </si>
  <si>
    <t>AMC MH-50 2-х полосный,полнодиапазонный всепогодный рупорный громкоговоритель</t>
  </si>
  <si>
    <t>Ноутбук Packard Bell</t>
  </si>
  <si>
    <t>комплект Триколор</t>
  </si>
  <si>
    <t>Ноутбук Dell Inspron 1525 Crl 540 1.86 GHz/533 MHz.945 GM/2/512 Mb/120 Gb</t>
  </si>
  <si>
    <t>Ноутбук Dell</t>
  </si>
  <si>
    <t>Световой прибор BROTHER</t>
  </si>
  <si>
    <t xml:space="preserve">Радиомикрофон </t>
  </si>
  <si>
    <t>Гитара</t>
  </si>
  <si>
    <t>Монохронный лазерный принтер XEROX Phaser 3117 (USB.600/600 dpi.5000)</t>
  </si>
  <si>
    <t>Универсальный роутер SAGEMCOM Fast 2804</t>
  </si>
  <si>
    <t>410124201200049</t>
  </si>
  <si>
    <t>11010441000085</t>
  </si>
  <si>
    <t>110104409000072</t>
  </si>
  <si>
    <t>410124201700007</t>
  </si>
  <si>
    <t>410124201300001</t>
  </si>
  <si>
    <t>410124201200053</t>
  </si>
  <si>
    <t>04143020100060</t>
  </si>
  <si>
    <t>410124201100002</t>
  </si>
  <si>
    <t>11010408</t>
  </si>
  <si>
    <t>110104409000073</t>
  </si>
  <si>
    <t>011010418</t>
  </si>
  <si>
    <t>01380185</t>
  </si>
  <si>
    <t>410124201600004</t>
  </si>
  <si>
    <t>04143696190037</t>
  </si>
  <si>
    <t>110104410000083</t>
  </si>
  <si>
    <t>04143696370054</t>
  </si>
  <si>
    <t>07109005</t>
  </si>
  <si>
    <t>410124201700002</t>
  </si>
  <si>
    <t>110104409000069</t>
  </si>
  <si>
    <t>410124201200041</t>
  </si>
  <si>
    <t>410137201600001</t>
  </si>
  <si>
    <t>07.12.2012</t>
  </si>
  <si>
    <t>23.08.2011</t>
  </si>
  <si>
    <t>30.12.2009</t>
  </si>
  <si>
    <t>30.01.2013</t>
  </si>
  <si>
    <t>23.06.2009</t>
  </si>
  <si>
    <t>30.11.2016</t>
  </si>
  <si>
    <t xml:space="preserve"> Распоряжение № 47-р от 02.06.2017г.</t>
  </si>
  <si>
    <t>Распоряжение 41-р от 14.05.2008г.</t>
  </si>
  <si>
    <t>УШМ 2000вт.Калибр</t>
  </si>
  <si>
    <t>Эллиптический тренажер магнитный АТЕМИ</t>
  </si>
  <si>
    <t>Шкаф-гардероб</t>
  </si>
  <si>
    <t>шкаф для костюмов</t>
  </si>
  <si>
    <t>трибуна на мононоге</t>
  </si>
  <si>
    <t>Стол-тумба с зеркалом</t>
  </si>
  <si>
    <t>Стол-трельяж</t>
  </si>
  <si>
    <t>Стол двухтумбовый</t>
  </si>
  <si>
    <t>510126201200005</t>
  </si>
  <si>
    <t>410136201200085</t>
  </si>
  <si>
    <t>410136201200084</t>
  </si>
  <si>
    <t>410136201200083</t>
  </si>
  <si>
    <t>410136201200082</t>
  </si>
  <si>
    <t>410136201200051</t>
  </si>
  <si>
    <t>410136201200050</t>
  </si>
  <si>
    <t>410136201200049</t>
  </si>
  <si>
    <t>410136201200048</t>
  </si>
  <si>
    <t>410136201200047</t>
  </si>
  <si>
    <t>410136201200024</t>
  </si>
  <si>
    <t>410136201200023</t>
  </si>
  <si>
    <t>410136201200064</t>
  </si>
  <si>
    <t>410136201200114</t>
  </si>
  <si>
    <t>410136201200113</t>
  </si>
  <si>
    <t>410136201200112</t>
  </si>
  <si>
    <t>410136201200111</t>
  </si>
  <si>
    <t>410136201200087</t>
  </si>
  <si>
    <t>410136201200086</t>
  </si>
  <si>
    <t>410126201300007</t>
  </si>
  <si>
    <t>02.04.2012</t>
  </si>
  <si>
    <t>02.03.2012</t>
  </si>
  <si>
    <t>11.07.2012</t>
  </si>
  <si>
    <t>01.06.2011</t>
  </si>
  <si>
    <t>21.03.2013</t>
  </si>
  <si>
    <t>Светоч SA-4 Сплитер-усилитель сигнала DMX, 1на 4</t>
  </si>
  <si>
    <t>Стол в президиум</t>
  </si>
  <si>
    <t>Скамья тяжелоатлетический АТЕМИ-100</t>
  </si>
  <si>
    <t>Стол-кафедра</t>
  </si>
  <si>
    <t>Стол руководителя</t>
  </si>
  <si>
    <t>Очки для 3D проектора XPAND Очки для просмотра 3D,затворные, технология DLP Link</t>
  </si>
  <si>
    <t>510136201200003</t>
  </si>
  <si>
    <t>410136201200136</t>
  </si>
  <si>
    <t>510126201200006</t>
  </si>
  <si>
    <t>410136201200137</t>
  </si>
  <si>
    <t>110106111000091</t>
  </si>
  <si>
    <t>110106111000090</t>
  </si>
  <si>
    <t>410126201200065</t>
  </si>
  <si>
    <t>410126201200064</t>
  </si>
  <si>
    <t>410126201200063</t>
  </si>
  <si>
    <t>410126201200062</t>
  </si>
  <si>
    <t>410126201200061</t>
  </si>
  <si>
    <t>410126201200060</t>
  </si>
  <si>
    <t>410126201200059</t>
  </si>
  <si>
    <t>410126201200058</t>
  </si>
  <si>
    <t>410126201200057</t>
  </si>
  <si>
    <t>410126201200056</t>
  </si>
  <si>
    <t>410126201200055</t>
  </si>
  <si>
    <t>410126201200054</t>
  </si>
  <si>
    <t>410126201200053</t>
  </si>
  <si>
    <t>410126201200052</t>
  </si>
  <si>
    <t>410126201200051</t>
  </si>
  <si>
    <t>410126201200050</t>
  </si>
  <si>
    <t>410126201200049</t>
  </si>
  <si>
    <t>410126201200048</t>
  </si>
  <si>
    <t>410126201200047</t>
  </si>
  <si>
    <t>410126201200046</t>
  </si>
  <si>
    <t>410126201200045</t>
  </si>
  <si>
    <t>18.06.2012</t>
  </si>
  <si>
    <t>Шкаф для документов</t>
  </si>
  <si>
    <t>CASIO CDP-200,цифровое фортепиано</t>
  </si>
  <si>
    <t>Amerikan DJ Setter48 димерный пульт</t>
  </si>
  <si>
    <t>AKG Perception 271 MKII закрытые студийные наушники 55Ом, 16-28000 ГЦ с мембрана</t>
  </si>
  <si>
    <t xml:space="preserve">AKG Perception 271 MKII закрытые студийные наушники 55Ом, 16-28000 ГЦ </t>
  </si>
  <si>
    <t>AKG Perception 220 микрофон конденсаторный кардиоидный, мембрана 120-20000Гц</t>
  </si>
  <si>
    <t>410126201200044</t>
  </si>
  <si>
    <t>410126201200043</t>
  </si>
  <si>
    <t>410126201200042</t>
  </si>
  <si>
    <t>410126201200027</t>
  </si>
  <si>
    <t>410136201200081</t>
  </si>
  <si>
    <t>410136201200080</t>
  </si>
  <si>
    <t>410136201200079</t>
  </si>
  <si>
    <t>410136201200078</t>
  </si>
  <si>
    <t>410136201200077</t>
  </si>
  <si>
    <t>410136201200076</t>
  </si>
  <si>
    <t>410136201200075</t>
  </si>
  <si>
    <t>410136201200074</t>
  </si>
  <si>
    <t>410126201200014</t>
  </si>
  <si>
    <t>510136201200011</t>
  </si>
  <si>
    <t>510136201200062</t>
  </si>
  <si>
    <t>510136201200061</t>
  </si>
  <si>
    <t>510136201200060</t>
  </si>
  <si>
    <t>410126201300003</t>
  </si>
  <si>
    <t>510136201200057</t>
  </si>
  <si>
    <t>17.05.2012</t>
  </si>
  <si>
    <t>AKG Perception 170 микрофон конденсаторный кардиоидный, мембрана 120-20000Гц</t>
  </si>
  <si>
    <t>AKG K141 MKLL полуткрытые студийные наушники 55ОМ</t>
  </si>
  <si>
    <t>Проектор SANYO PLC-XT 16 LCD</t>
  </si>
  <si>
    <t>Обогреватель "Филлипс"</t>
  </si>
  <si>
    <t>Кресло руководителя</t>
  </si>
  <si>
    <t>Диван офисный</t>
  </si>
  <si>
    <t>Диван мягкий угловой</t>
  </si>
  <si>
    <t>Кресло руководителя1</t>
  </si>
  <si>
    <t>ВСП-250/0,7 Секция</t>
  </si>
  <si>
    <t xml:space="preserve">SUNLITE SL512BC Комплект управления оборудованием по протоколу DMX </t>
  </si>
  <si>
    <t>SI-052 голова Sport-LED 90W(аналог575W), 15 канал</t>
  </si>
  <si>
    <t>Native instruments Traktor Audio 6 UsB аудио интерфейс для DJ.</t>
  </si>
  <si>
    <t>MW CINEMATIC MOTOR моторизованный зкран 406*244/396*224 см</t>
  </si>
  <si>
    <t>MS-MAX Е 500 Усилитель мощности:2U</t>
  </si>
  <si>
    <t>Yamaha BD-S667 Black Blu-ray проигрыватель</t>
  </si>
  <si>
    <t>Kramer VP-200 Усилитель-распределитель 1:2</t>
  </si>
  <si>
    <t>510136201200052</t>
  </si>
  <si>
    <t>510136201200058</t>
  </si>
  <si>
    <t>510136201200051</t>
  </si>
  <si>
    <t>510136201200039</t>
  </si>
  <si>
    <t>510136201200009</t>
  </si>
  <si>
    <t>01380036</t>
  </si>
  <si>
    <t>410136201200061</t>
  </si>
  <si>
    <t>410136201200056</t>
  </si>
  <si>
    <t>410136201200055</t>
  </si>
  <si>
    <t>410136201200054</t>
  </si>
  <si>
    <t>410136201200053</t>
  </si>
  <si>
    <t>410136201200052</t>
  </si>
  <si>
    <t>410126201200235</t>
  </si>
  <si>
    <t>410126201200255</t>
  </si>
  <si>
    <t>510136201200010</t>
  </si>
  <si>
    <t>510136201200004</t>
  </si>
  <si>
    <t>510136201200035</t>
  </si>
  <si>
    <t>510136201200025</t>
  </si>
  <si>
    <t>410126201200041</t>
  </si>
  <si>
    <t>510136201200019</t>
  </si>
  <si>
    <t>410126201300008</t>
  </si>
  <si>
    <t>16.11.2012</t>
  </si>
  <si>
    <t>27.06.2012</t>
  </si>
  <si>
    <t>04.04.2013</t>
  </si>
  <si>
    <t>MS MAX MS215А Активная 2-хполосная АС мониторного/портального типа</t>
  </si>
  <si>
    <t>HP 2311*23-ln LED LCD монитор</t>
  </si>
  <si>
    <t>Heil Sound PR-20 Динамический ручной микрофон для живого звука</t>
  </si>
  <si>
    <t>Endao SG-922 радиосистема UHF, два микрофона</t>
  </si>
  <si>
    <t>DBX AFS224 Двухканальный подавитель акустической обратной связи</t>
  </si>
  <si>
    <t>MS MAX  А8 Усилитель мощности</t>
  </si>
  <si>
    <t xml:space="preserve">KRAMER TP-954 Приемник сигналов DVI,стерео аудиосигнала /S/PDIF/Toslink </t>
  </si>
  <si>
    <t xml:space="preserve">KRAMER TP-953 Передатчик сигналов DVI,стерео аудиосигнала /S/PDIF/Toslink </t>
  </si>
  <si>
    <t>ADAM HALL-DISTRIBUTER 8 SOCKET  Дистрибьютор питания на 8 розеток с кнопкой вкл.</t>
  </si>
  <si>
    <t>APHEX Excier. Эксайтер (генератор, создающий субгармоники к входному звуку)</t>
  </si>
  <si>
    <t xml:space="preserve">Apart SUBA 165 W Активный, низкочастотный громкоговоритель </t>
  </si>
  <si>
    <t>510136201200079</t>
  </si>
  <si>
    <t>510136201200078</t>
  </si>
  <si>
    <t>510136201200077</t>
  </si>
  <si>
    <t>510136201200029</t>
  </si>
  <si>
    <t>410126201200028</t>
  </si>
  <si>
    <t>510136201200084</t>
  </si>
  <si>
    <t>510136201200083</t>
  </si>
  <si>
    <t>510136201200082</t>
  </si>
  <si>
    <t>510136201200026</t>
  </si>
  <si>
    <t>410126201300010</t>
  </si>
  <si>
    <t>410126201300009</t>
  </si>
  <si>
    <t>510136201200002</t>
  </si>
  <si>
    <t>510136201200081</t>
  </si>
  <si>
    <t>510136201200080</t>
  </si>
  <si>
    <t>510136201200028</t>
  </si>
  <si>
    <t>410126201200029</t>
  </si>
  <si>
    <t>410126201200030</t>
  </si>
  <si>
    <t>410126201200026</t>
  </si>
  <si>
    <t>510136201200040</t>
  </si>
  <si>
    <t>510136201200085</t>
  </si>
  <si>
    <t>MS MAX  EC 2600U Цифровой системный контроллер</t>
  </si>
  <si>
    <t>Имлайт-Кронштейн для  выносного освещения на 4 прибора</t>
  </si>
  <si>
    <t>MS MAX D215H Широкополосная рупорная АС</t>
  </si>
  <si>
    <t>"Apart"CHAMP 2 Высококачественный усилитель мощности.</t>
  </si>
  <si>
    <t xml:space="preserve">"Apart"MASK8-W Двухполосный, настенный громкоговоритель в деревянном корпусе. </t>
  </si>
  <si>
    <t>INVOTON GM200 - Микрофон настольный с выключателем</t>
  </si>
  <si>
    <t>Kramer PT-562 Приемник сигнала HDMI и ИК-команд из кабеля витой пары</t>
  </si>
  <si>
    <t>Beta Aivin GT112 60Вт гитарный комбо усилитель</t>
  </si>
  <si>
    <t>M-Audio Studiophile DSM Студийные мониторы ближней зоны, нч.драйвер.</t>
  </si>
  <si>
    <t>Apart MASK6-W Двухполосный, настенный громкоговоритель в деревянном корпусе</t>
  </si>
  <si>
    <t>510136201200018</t>
  </si>
  <si>
    <t>510136201200027</t>
  </si>
  <si>
    <t>410126201200067</t>
  </si>
  <si>
    <t>410126201200066</t>
  </si>
  <si>
    <t>510136201200076</t>
  </si>
  <si>
    <t>510136201200030</t>
  </si>
  <si>
    <t>410126201200039</t>
  </si>
  <si>
    <t>410126201200038</t>
  </si>
  <si>
    <t>410126201200037</t>
  </si>
  <si>
    <t>410126201200036</t>
  </si>
  <si>
    <t>410126201200035</t>
  </si>
  <si>
    <t>410126201200034</t>
  </si>
  <si>
    <t>410126201200033</t>
  </si>
  <si>
    <t>410126201200032</t>
  </si>
  <si>
    <t>410126201200031</t>
  </si>
  <si>
    <t>410126201200015</t>
  </si>
  <si>
    <t>510136201200094</t>
  </si>
  <si>
    <t>510136201200007</t>
  </si>
  <si>
    <t>510136201200041</t>
  </si>
  <si>
    <t>510136201200053</t>
  </si>
  <si>
    <t>510136201200090</t>
  </si>
  <si>
    <t>Apart MASK8-W Двухполосный, настенный громкоговоритель в деревянном корпусе</t>
  </si>
  <si>
    <t xml:space="preserve">Apart PM7400MKII Стереофоническиймикшер-предусилитель, с двухзонным выходом. </t>
  </si>
  <si>
    <t>Apple iMac 21.5 MC309RS/AFireW</t>
  </si>
  <si>
    <t>ART HeadAMP6 Предусилитель 6-канальный для наушников</t>
  </si>
  <si>
    <t>AVC LINK SBA 16/25 Сценическая коммутационная коробка с разъемами</t>
  </si>
  <si>
    <t>BEHRINGER BCF 2000 BCONTROL FADER USB/MIDI-контролер для работы с комп.</t>
  </si>
  <si>
    <t>Beta Aivin BE100 100Вт бассовый комбо усилитель</t>
  </si>
  <si>
    <t>DBX 1046 4-канальный компрессор/лимитер</t>
  </si>
  <si>
    <t xml:space="preserve">DSPPA MP-1010U Комбинированный микшер-усилитель, 6 зон с регулировкой уровня </t>
  </si>
  <si>
    <t xml:space="preserve">Furman M-10Lx E Фильтр подавления помех-фильтрация помех сети переменного тока </t>
  </si>
  <si>
    <t>Диван мягкий</t>
  </si>
  <si>
    <t>510136201200089</t>
  </si>
  <si>
    <t>510136201200088</t>
  </si>
  <si>
    <t>510136201200016</t>
  </si>
  <si>
    <t>510136201200087</t>
  </si>
  <si>
    <t>510136201200086</t>
  </si>
  <si>
    <t>510136201200017</t>
  </si>
  <si>
    <t>510136201200012</t>
  </si>
  <si>
    <t>510136201200046</t>
  </si>
  <si>
    <t>510136201200038</t>
  </si>
  <si>
    <t>510136201200020</t>
  </si>
  <si>
    <t>510136201200006</t>
  </si>
  <si>
    <t>510136201200042</t>
  </si>
  <si>
    <t>510136201200033</t>
  </si>
  <si>
    <t>410126201200108</t>
  </si>
  <si>
    <t>510136201200068</t>
  </si>
  <si>
    <t>510136201200037</t>
  </si>
  <si>
    <t>410136201200042</t>
  </si>
  <si>
    <t>410136201200041</t>
  </si>
  <si>
    <t>410136201200040</t>
  </si>
  <si>
    <t>410136201200039</t>
  </si>
  <si>
    <t>410136201200038</t>
  </si>
  <si>
    <t>MS MAX PX 128 Модуль последовательного включения</t>
  </si>
  <si>
    <t>MS MAX TLB 218 2*18 высокомощный сабвуфер</t>
  </si>
  <si>
    <t>MS-MAX CS3415A-3-х полосная заэкранная АС</t>
  </si>
  <si>
    <t>MS-MAX EQ 2231 2-канальный графический EQ с лимитером, 2*31</t>
  </si>
  <si>
    <t>PROAUDIO AP-8D Вместимость:8U Балансировочные ножки</t>
  </si>
  <si>
    <t>Proel STUDIORK12-Рэк-шкаф, 12 мест, глубина 48 см.</t>
  </si>
  <si>
    <t>SHURE MX412D/S12 конденсаторный микрофон на гибком держателе</t>
  </si>
  <si>
    <t>SHURE SM58S динамический кардиоидный вокальный микрофон (с выключателем)</t>
  </si>
  <si>
    <t>410136201200037</t>
  </si>
  <si>
    <t>510136201200072</t>
  </si>
  <si>
    <t>510136201200071</t>
  </si>
  <si>
    <t>510136201200070</t>
  </si>
  <si>
    <t>510136201200032</t>
  </si>
  <si>
    <t>510136201200075</t>
  </si>
  <si>
    <t>510136201200074</t>
  </si>
  <si>
    <t>510136201200073</t>
  </si>
  <si>
    <t>510136201200031</t>
  </si>
  <si>
    <t>410126201200040</t>
  </si>
  <si>
    <t>510136201200093</t>
  </si>
  <si>
    <t>510136201200008</t>
  </si>
  <si>
    <t>510136201200014</t>
  </si>
  <si>
    <t>510136201200067</t>
  </si>
  <si>
    <t>510136201200043</t>
  </si>
  <si>
    <t>510136201200092</t>
  </si>
  <si>
    <t>510136201200013</t>
  </si>
  <si>
    <t>510136201200059</t>
  </si>
  <si>
    <t>510136201200050</t>
  </si>
  <si>
    <t>510136201200056</t>
  </si>
  <si>
    <t>YAMAHA MG166CX -USB аналоговый микшер</t>
  </si>
  <si>
    <t>SVLight SMP 007-3Wash, Голова LED 108*3w</t>
  </si>
  <si>
    <t>TC ELECTRONIC M350  Процессор эффектов</t>
  </si>
  <si>
    <t>Yamaha RX-V 771 BI AV ресирвер</t>
  </si>
  <si>
    <t>Аудиоинтерфейс MOTu 896mk3 fire Аналаговые 24-bit 192-kHz на XLR-8 Предусилители</t>
  </si>
  <si>
    <t>Банкетка</t>
  </si>
  <si>
    <t>510136201200098</t>
  </si>
  <si>
    <t>510136201200055</t>
  </si>
  <si>
    <t>510136201200024</t>
  </si>
  <si>
    <t>510136201200097</t>
  </si>
  <si>
    <t>510136201200096</t>
  </si>
  <si>
    <t>510136201200095</t>
  </si>
  <si>
    <t>510136201200005</t>
  </si>
  <si>
    <t>510136201200036</t>
  </si>
  <si>
    <t>510136201200021</t>
  </si>
  <si>
    <t>510136201200054</t>
  </si>
  <si>
    <t>410136201200099</t>
  </si>
  <si>
    <t>410136201200098</t>
  </si>
  <si>
    <t>410136201200097</t>
  </si>
  <si>
    <t>410136201200096</t>
  </si>
  <si>
    <t>410136201200095</t>
  </si>
  <si>
    <t>410136201200094</t>
  </si>
  <si>
    <t>410136201200093</t>
  </si>
  <si>
    <t>410136201200092</t>
  </si>
  <si>
    <t>410136201200091</t>
  </si>
  <si>
    <t>Вешалка гардеробная</t>
  </si>
  <si>
    <t>410136201200090</t>
  </si>
  <si>
    <t>410136201200089</t>
  </si>
  <si>
    <t>410136201200088</t>
  </si>
  <si>
    <t>410136201200132</t>
  </si>
  <si>
    <t>410136201200131</t>
  </si>
  <si>
    <t>410136201200130</t>
  </si>
  <si>
    <t>410136201200129</t>
  </si>
  <si>
    <t>410136201200128</t>
  </si>
  <si>
    <t>410136201200127</t>
  </si>
  <si>
    <t>410136201200126</t>
  </si>
  <si>
    <t>410136201200125</t>
  </si>
  <si>
    <t>410136201200124</t>
  </si>
  <si>
    <t>410136201200123</t>
  </si>
  <si>
    <t>410136201200122</t>
  </si>
  <si>
    <t>410136201200121</t>
  </si>
  <si>
    <t>410136201200120</t>
  </si>
  <si>
    <t>410136201200119</t>
  </si>
  <si>
    <t>410136201200118</t>
  </si>
  <si>
    <t>410136201200117</t>
  </si>
  <si>
    <t>Витрина с зеркалом и стеклом</t>
  </si>
  <si>
    <t>бра Windsor</t>
  </si>
  <si>
    <t>велотренажер магнитный "RIVA"</t>
  </si>
  <si>
    <t>Велотренож магнитный "NOVA"</t>
  </si>
  <si>
    <t>Вибромассажер электрический АТЕМИ</t>
  </si>
  <si>
    <t>зеркало на панели</t>
  </si>
  <si>
    <t>Зеркало с тумбой</t>
  </si>
  <si>
    <t>Рабочая станция Kurzweil pc3le 8 88 полувзвешенная клавиша 850 тембров</t>
  </si>
  <si>
    <t>Пульт режиссера-звукооператора</t>
  </si>
  <si>
    <t>Стационарный экран MW</t>
  </si>
  <si>
    <t>Стелаж "Максим"</t>
  </si>
  <si>
    <t>410136201200116</t>
  </si>
  <si>
    <t>410136201200115</t>
  </si>
  <si>
    <t>410136201200063</t>
  </si>
  <si>
    <t>410136201200007</t>
  </si>
  <si>
    <t>510126201200009</t>
  </si>
  <si>
    <t>510126201200007</t>
  </si>
  <si>
    <t>510126201200001</t>
  </si>
  <si>
    <t>410136201200072</t>
  </si>
  <si>
    <t>410136201200071</t>
  </si>
  <si>
    <t>410136201200070</t>
  </si>
  <si>
    <t>410136201200069</t>
  </si>
  <si>
    <t>410136201200068</t>
  </si>
  <si>
    <t>410136201200067</t>
  </si>
  <si>
    <t>410136201200066</t>
  </si>
  <si>
    <t>410136201200065</t>
  </si>
  <si>
    <t>410136201200044</t>
  </si>
  <si>
    <t>410136201200043</t>
  </si>
  <si>
    <t>510136201200001</t>
  </si>
  <si>
    <t>410136201200134</t>
  </si>
  <si>
    <t>410136201200133</t>
  </si>
  <si>
    <t>410126201200016</t>
  </si>
  <si>
    <t>101061090000001</t>
  </si>
  <si>
    <t>20.02.2012</t>
  </si>
  <si>
    <t>24.05.2012</t>
  </si>
  <si>
    <t>11.08.2011</t>
  </si>
  <si>
    <t>Стеллаж выставочный</t>
  </si>
  <si>
    <t>Стол в президиум1</t>
  </si>
  <si>
    <t>Стол комп. СКН-2</t>
  </si>
  <si>
    <t>410136201200105</t>
  </si>
  <si>
    <t>410136201200104</t>
  </si>
  <si>
    <t>410136201200103</t>
  </si>
  <si>
    <t>410136201200102</t>
  </si>
  <si>
    <t>410136201200101</t>
  </si>
  <si>
    <t>410136201200100</t>
  </si>
  <si>
    <t>410136201200135</t>
  </si>
  <si>
    <t>06163612371058</t>
  </si>
  <si>
    <t>101.34 "Машины и оборудование – иное движимое имущество учреждения"</t>
  </si>
  <si>
    <t>АДМИНИСТРАЦИЯ ВЫШЕСТЕБЛИЕВСКОГО СЕЛЬСКОГО ПОСЕЛЕНИЯ ТЕМРЮКСКОГО РАЙОНА</t>
  </si>
  <si>
    <t>Комплект компьюторной техники</t>
  </si>
  <si>
    <t>Компьютер PIV (в комплекте)</t>
  </si>
  <si>
    <t>Компьютер  PIV (в комплекте)</t>
  </si>
  <si>
    <t>Компьютор в комплекте</t>
  </si>
  <si>
    <t>Кондиционер Samsung AW-05 NOASER</t>
  </si>
  <si>
    <t>Кондиционер Samsunq AW-05 NOASER</t>
  </si>
  <si>
    <t>Кондиционер Самсунг AW05NOB</t>
  </si>
  <si>
    <t>Котлы Hermann Eura Top 32 SE</t>
  </si>
  <si>
    <t>МФУ (лазарный принтер,копир,сканер)</t>
  </si>
  <si>
    <t>Настольный монохромный лазерный принтер Samsung ML-USB 2.0,</t>
  </si>
  <si>
    <t>Ноутбук Acer eMACHINES EME510-1A1G12Mi</t>
  </si>
  <si>
    <t>Ноутбук Acer EMECM -T 1400</t>
  </si>
  <si>
    <t>Ноутбук HP Compaq 615(NX556EA,AMD A 64 X2 QL-64,1 GB,160,15.6"HD,2mpx,CR,FREE DOS</t>
  </si>
  <si>
    <t>Принтер  Samsung ML-1510</t>
  </si>
  <si>
    <t>Принтер Canon LBP-2900 A4</t>
  </si>
  <si>
    <t>Сплит система Вестел Meta B7</t>
  </si>
  <si>
    <t>101041000394</t>
  </si>
  <si>
    <t>101041000302</t>
  </si>
  <si>
    <t>101041000353</t>
  </si>
  <si>
    <t>1010410000298</t>
  </si>
  <si>
    <t>1010410000291</t>
  </si>
  <si>
    <t>110104109000282</t>
  </si>
  <si>
    <t>101041000368</t>
  </si>
  <si>
    <t>101041000372</t>
  </si>
  <si>
    <t>110104109000431</t>
  </si>
  <si>
    <t>101041000373</t>
  </si>
  <si>
    <t>101041000374</t>
  </si>
  <si>
    <t>101041000421</t>
  </si>
  <si>
    <t>110104109000435</t>
  </si>
  <si>
    <t>101041000424</t>
  </si>
  <si>
    <t>110104109000426</t>
  </si>
  <si>
    <t>110104109000436</t>
  </si>
  <si>
    <t>101041000287</t>
  </si>
  <si>
    <t>101041000393</t>
  </si>
  <si>
    <t>110104109000428</t>
  </si>
  <si>
    <t>17.12.2007</t>
  </si>
  <si>
    <t>16.10.2006</t>
  </si>
  <si>
    <t>01.11.2004</t>
  </si>
  <si>
    <t>09.06.2007</t>
  </si>
  <si>
    <t>31.08.2007</t>
  </si>
  <si>
    <t>24.10.2008</t>
  </si>
  <si>
    <t>08.12.2009</t>
  </si>
  <si>
    <t>03.12.2008</t>
  </si>
  <si>
    <t>17.03.2009</t>
  </si>
  <si>
    <t>25.12.2009</t>
  </si>
  <si>
    <t>01.01.2003</t>
  </si>
  <si>
    <t>16.04.2009</t>
  </si>
  <si>
    <t>Факс "Panasonik"</t>
  </si>
  <si>
    <t>Бензокоса"Штиль"FS55</t>
  </si>
  <si>
    <t>МФУ HP DeskJet F2483(CB730C.BER) принтер/сканер/копир USB</t>
  </si>
  <si>
    <t>Факс PANASONIK KX FT982RUB(чёрный)</t>
  </si>
  <si>
    <t>Сплит-система"Niagara KFR-35G/G1-2</t>
  </si>
  <si>
    <t>Монохромный лазерный принтер HP Laser Jet Pro P1102(USB 2/0.600*600 dpi</t>
  </si>
  <si>
    <t>Принтер HP Laser Jet Pro P1102 USB 2.0.</t>
  </si>
  <si>
    <t>МФУ Lemark X203 N</t>
  </si>
  <si>
    <t>Кондиционер оконный Neoclima-05</t>
  </si>
  <si>
    <t>Сплит система MMS -07</t>
  </si>
  <si>
    <t>МФУ (принтер,копир.,сканер)Brother DCP-7057(USB 2.0,2400*600)</t>
  </si>
  <si>
    <t>Монохромный лазерный принтер HL-2132R Brother(USB 2.0,2400*600)</t>
  </si>
  <si>
    <t>Фотоловушка Сокол</t>
  </si>
  <si>
    <t>Фотоловушка Сокол+</t>
  </si>
  <si>
    <t>Ноутбук Packard Beii EASYNOTE TE11HC-B9702G</t>
  </si>
  <si>
    <t>ПЭВМ (Core i3,i5,i7 LGA1155)</t>
  </si>
  <si>
    <t>МФУ CANON I-SENSYS MF4550d (принтер,копир.,сканер)</t>
  </si>
  <si>
    <t>Моноблок HP 3420 AIO PG850/500GB/DVDRW/WIFI</t>
  </si>
  <si>
    <t>101041000279</t>
  </si>
  <si>
    <t>110104110000442</t>
  </si>
  <si>
    <t>101041000423</t>
  </si>
  <si>
    <t>110104110000440</t>
  </si>
  <si>
    <t>110104110000441</t>
  </si>
  <si>
    <t>110104211000445</t>
  </si>
  <si>
    <t>110104211000446</t>
  </si>
  <si>
    <t>110134201300003</t>
  </si>
  <si>
    <t>1101041100443</t>
  </si>
  <si>
    <t>1101041100442</t>
  </si>
  <si>
    <t>110134201200001</t>
  </si>
  <si>
    <t>110134201200005</t>
  </si>
  <si>
    <t>110134201200006</t>
  </si>
  <si>
    <t>110134201200007</t>
  </si>
  <si>
    <t>110134201500001</t>
  </si>
  <si>
    <t>110134201500002</t>
  </si>
  <si>
    <t>110134201200008</t>
  </si>
  <si>
    <t>110134201200010</t>
  </si>
  <si>
    <t>110134201200009</t>
  </si>
  <si>
    <t>110134201300001</t>
  </si>
  <si>
    <t>17.09.2010</t>
  </si>
  <si>
    <t>01.01.2011</t>
  </si>
  <si>
    <t>16.06.2010</t>
  </si>
  <si>
    <t>04.02.2011</t>
  </si>
  <si>
    <t>01.03.2011</t>
  </si>
  <si>
    <t>16.12.2013</t>
  </si>
  <si>
    <t>29.07.2011</t>
  </si>
  <si>
    <t>21.06.2012</t>
  </si>
  <si>
    <t>16.07.2012</t>
  </si>
  <si>
    <t>06.09.2012</t>
  </si>
  <si>
    <t>28.08.2015</t>
  </si>
  <si>
    <t>07.11.2012</t>
  </si>
  <si>
    <t>05.02.2013</t>
  </si>
  <si>
    <t>МФУ Kyocera FS- 1120MFP, А4</t>
  </si>
  <si>
    <t>Лазарный принтер/сканер/копир Samsung SCX-4200</t>
  </si>
  <si>
    <t>Факс Panasonic KX-FT932RUB</t>
  </si>
  <si>
    <t>Монохромный лазерный принтер Canon i-SENSIS LBP6020</t>
  </si>
  <si>
    <t>Факс  PANASONIC KX-FT  на термобумане</t>
  </si>
  <si>
    <t>110138201500001</t>
  </si>
  <si>
    <t>110104109000432</t>
  </si>
  <si>
    <t>101041000361</t>
  </si>
  <si>
    <t>101041000362</t>
  </si>
  <si>
    <t>110134201400001</t>
  </si>
  <si>
    <t>110134201400002</t>
  </si>
  <si>
    <t>28.12.2015</t>
  </si>
  <si>
    <t>27.11.2006</t>
  </si>
  <si>
    <t>23.12.2014</t>
  </si>
  <si>
    <t>Ревун SHS 61W 220В,20вА,перем.ток</t>
  </si>
  <si>
    <t>110104110000443</t>
  </si>
  <si>
    <t>15.11.2010</t>
  </si>
  <si>
    <t>колонка пожарная КПА</t>
  </si>
  <si>
    <t>110134201800010</t>
  </si>
  <si>
    <t>21.06.2018</t>
  </si>
  <si>
    <t>Автономный солнечный светофор Т7  LSE100/26</t>
  </si>
  <si>
    <t>Солнечная станция SolarNet 12B/26 Ач</t>
  </si>
  <si>
    <t>110113201800001</t>
  </si>
  <si>
    <t>110134201800009</t>
  </si>
  <si>
    <t>110134201800007</t>
  </si>
  <si>
    <t>25.12.2018</t>
  </si>
  <si>
    <t>30.07.2018</t>
  </si>
  <si>
    <t>Гидрант 1м</t>
  </si>
  <si>
    <t>Гидрант 0,5м</t>
  </si>
  <si>
    <t>силовой тренажер</t>
  </si>
  <si>
    <t>110134201700005</t>
  </si>
  <si>
    <t>110134201700004</t>
  </si>
  <si>
    <t>110134201700003</t>
  </si>
  <si>
    <t>110134201700002</t>
  </si>
  <si>
    <t>110134201700001</t>
  </si>
  <si>
    <t>110134201500003</t>
  </si>
  <si>
    <t>01.08.2017</t>
  </si>
  <si>
    <t>25.12.2015</t>
  </si>
  <si>
    <t>Сплит система Centek 09</t>
  </si>
  <si>
    <t>МФУ Лазерный HP LaserJet Pro MFP M132nw RU G3Q62A</t>
  </si>
  <si>
    <t>МФУ Лазерный HP LaserJet Pro MFP M132а</t>
  </si>
  <si>
    <t>Процессор intel Original Pentium Dual-Core G4400 Soc-1151</t>
  </si>
  <si>
    <t>11013400032</t>
  </si>
  <si>
    <t>11013400029</t>
  </si>
  <si>
    <t>11013400039</t>
  </si>
  <si>
    <t>11013400040</t>
  </si>
  <si>
    <t>19.05.2018</t>
  </si>
  <si>
    <t>23.02.2018</t>
  </si>
  <si>
    <t>19.11.2018</t>
  </si>
  <si>
    <t>04.12.2018</t>
  </si>
  <si>
    <t>Ноутбук Acer AspireES1-732-C1EG Celeron N3350/4Gb/500Gb/</t>
  </si>
  <si>
    <t>11013400031</t>
  </si>
  <si>
    <t>03.05.2018</t>
  </si>
  <si>
    <t>МФУ Лазерный HP LaserJet M125ra, кабельHama)</t>
  </si>
  <si>
    <t>Сплит система Centek CT-5807</t>
  </si>
  <si>
    <t>Сплит система Magni t CCCO-1012</t>
  </si>
  <si>
    <t>Сплит система Centek st5209</t>
  </si>
  <si>
    <t>Ноутбук Asus X540SA-XX032T Pentium</t>
  </si>
  <si>
    <t>Ноутбук Acer Extensa EX2519-COJR</t>
  </si>
  <si>
    <t>Сканер Epson Perfection V19</t>
  </si>
  <si>
    <t>Источник бесперебойного питания Powercom Spider SPD -450N</t>
  </si>
  <si>
    <t>Принтер лазерный HP Laser Jet Pro</t>
  </si>
  <si>
    <t>11013400005</t>
  </si>
  <si>
    <t>11013400004</t>
  </si>
  <si>
    <t>11013400003</t>
  </si>
  <si>
    <t>11013400009</t>
  </si>
  <si>
    <t>11013400008</t>
  </si>
  <si>
    <t>11013400007</t>
  </si>
  <si>
    <t>11013400012</t>
  </si>
  <si>
    <t>11013400013</t>
  </si>
  <si>
    <t>11013400014</t>
  </si>
  <si>
    <t>11013400017</t>
  </si>
  <si>
    <t>11013400016</t>
  </si>
  <si>
    <t>11013400015</t>
  </si>
  <si>
    <t>11013400018</t>
  </si>
  <si>
    <t>11013400019</t>
  </si>
  <si>
    <t>11013400020</t>
  </si>
  <si>
    <t>11013400021</t>
  </si>
  <si>
    <t>11013400022</t>
  </si>
  <si>
    <t>11013400023</t>
  </si>
  <si>
    <t>20.10.2016</t>
  </si>
  <si>
    <t>24.08.2016</t>
  </si>
  <si>
    <t>31.07.2017</t>
  </si>
  <si>
    <t>05.04.2017</t>
  </si>
  <si>
    <t>24.10.2017</t>
  </si>
  <si>
    <t xml:space="preserve">101.26 Инвентарь производственный и хозяйственный – особо ценное движимое имущество учреждения          </t>
  </si>
  <si>
    <t>ИТОГО по счету 101.34</t>
  </si>
  <si>
    <t>Принтер струйный Canon Pixma iP7240</t>
  </si>
  <si>
    <t>Моноблок HP 24-e084ur</t>
  </si>
  <si>
    <t>Ноутбук Lenovo IdeaPad 110-17 ACL</t>
  </si>
  <si>
    <t>МФУ Samsung SCX-3400</t>
  </si>
  <si>
    <t>11013400001</t>
  </si>
  <si>
    <t>11013400002</t>
  </si>
  <si>
    <t>11013400024</t>
  </si>
  <si>
    <t>11013400025</t>
  </si>
  <si>
    <t>11013400026</t>
  </si>
  <si>
    <t>11013400011</t>
  </si>
  <si>
    <t>11013400010</t>
  </si>
  <si>
    <t>25.12.2013</t>
  </si>
  <si>
    <t>МУНИЦИПАЛЬНОЕ КАЗЕННОЕ УЧРЕЖДЕНИЕ "ВЫШЕСТЕБЛИЕВСКАЯ ЦЕНТРАЛИЗОВАННАЯ БУХГАЛТЕРИЯ"</t>
  </si>
  <si>
    <t>Сплит-система Centec st5809</t>
  </si>
  <si>
    <t>МФУ Лазерный HP LaserJet M125ra, кабельHama</t>
  </si>
  <si>
    <t>Источник бесперебойного питания APC</t>
  </si>
  <si>
    <t>Процессор intel Original Core1 i3 7100 Soc-1151 (CM8067703014612S R35C)</t>
  </si>
  <si>
    <t>110134201600001</t>
  </si>
  <si>
    <t>110134201800003</t>
  </si>
  <si>
    <t>110134201800002</t>
  </si>
  <si>
    <t>110134201800001</t>
  </si>
  <si>
    <t>03.08.2017</t>
  </si>
  <si>
    <t>26.03.2013</t>
  </si>
  <si>
    <t>01.03.2018</t>
  </si>
  <si>
    <t>МКУ "ЦБ"</t>
  </si>
  <si>
    <t>Ноутбук Aser EX2520G-P49C 15.6" Pen</t>
  </si>
  <si>
    <t>210134201700001</t>
  </si>
  <si>
    <t>15.03.2017</t>
  </si>
  <si>
    <t>Кулер SMix напольный компрес.(шкаф)</t>
  </si>
  <si>
    <t>Компьютер в сборе</t>
  </si>
  <si>
    <t>Настольный футбол  Roma</t>
  </si>
  <si>
    <t>Аэрохоккей Atomic Avenger</t>
  </si>
  <si>
    <t>Аэрохоккей DFC Atlanta</t>
  </si>
  <si>
    <t>Пушка следящего света NIGHTSUN GC004</t>
  </si>
  <si>
    <t>Yamaha MG10 XU-микшерный пульт</t>
  </si>
  <si>
    <t>Светой прибор INVOLIGHT</t>
  </si>
  <si>
    <t>Вокальная радиосистема Enbao SG 922HH</t>
  </si>
  <si>
    <t>Светильник мощностью 60 Вт с белыми светодиодами 5000К, рассеяный свет с симитр</t>
  </si>
  <si>
    <t>Моноблок Acer AS C20-720 19,5</t>
  </si>
  <si>
    <t>Endao SG-922 HH радиосистема, два головных микрофона</t>
  </si>
  <si>
    <t>стальной подиум 9*6</t>
  </si>
  <si>
    <t>Микрофон LD wseco 16 (головной)</t>
  </si>
  <si>
    <t>Микрофон Sure small 58</t>
  </si>
  <si>
    <t>Микрофон AKG perception 220</t>
  </si>
  <si>
    <t>Плоттер 24 в комплекте</t>
  </si>
  <si>
    <t>410136201700017</t>
  </si>
  <si>
    <t>410124201700001</t>
  </si>
  <si>
    <t>410134201700003</t>
  </si>
  <si>
    <t>410134201700006</t>
  </si>
  <si>
    <t>410134201700005</t>
  </si>
  <si>
    <t>410134201700004</t>
  </si>
  <si>
    <t>410134201500001</t>
  </si>
  <si>
    <t>410134201700001</t>
  </si>
  <si>
    <t>510134201800002</t>
  </si>
  <si>
    <t>510134201800001</t>
  </si>
  <si>
    <t>410134201800028</t>
  </si>
  <si>
    <t>410134201800029</t>
  </si>
  <si>
    <t>410134201800030</t>
  </si>
  <si>
    <t>410134201800031</t>
  </si>
  <si>
    <t>410134201800032</t>
  </si>
  <si>
    <t>410134201800033</t>
  </si>
  <si>
    <t>410134201800034</t>
  </si>
  <si>
    <t>410134201300001</t>
  </si>
  <si>
    <t>410133201700001</t>
  </si>
  <si>
    <t>410134201800002</t>
  </si>
  <si>
    <t>410134201800003</t>
  </si>
  <si>
    <t>410134201800001</t>
  </si>
  <si>
    <t>410134201700008</t>
  </si>
  <si>
    <t>04.10.2017</t>
  </si>
  <si>
    <t>03.02.2017</t>
  </si>
  <si>
    <t>24.07.2017</t>
  </si>
  <si>
    <t>22.05.2017</t>
  </si>
  <si>
    <t>06.08.2015</t>
  </si>
  <si>
    <t>02.08.2017</t>
  </si>
  <si>
    <t>21.12.2018</t>
  </si>
  <si>
    <t>29.12.2018</t>
  </si>
  <si>
    <t>27.12.2013</t>
  </si>
  <si>
    <t>06.10.2017</t>
  </si>
  <si>
    <t>06.02.2018</t>
  </si>
  <si>
    <t>11.10.2017</t>
  </si>
  <si>
    <t>МФУ (принтер, копир,сканер) Brother DCP-1512R</t>
  </si>
  <si>
    <t>Струйный принтер Epson L 120</t>
  </si>
  <si>
    <t>Моноблок Acer Aspire C20-220</t>
  </si>
  <si>
    <t>Лазерный принтер Brother HL-1112R</t>
  </si>
  <si>
    <t>Акустическая система FREE SOUND BOOMBOX-15A</t>
  </si>
  <si>
    <t>Микрофон динамический вокальный Sennheiser E825S</t>
  </si>
  <si>
    <t>Ноутбук Aser EX2511G-P58P 15.6" Pen</t>
  </si>
  <si>
    <t>Акустическая система В115МРЗ</t>
  </si>
  <si>
    <t>Акустическая система В115D</t>
  </si>
  <si>
    <t>X122USB-микшер,4 моно,4 стерео,6мик.предусил.</t>
  </si>
  <si>
    <t>Ноутбук Asus  X751NV-TY001T 17.1"HD+N4200/4Gb/1Tb</t>
  </si>
  <si>
    <t>MS-MAX MS215A Активная 2-х полосная АС мониторного/портального типа</t>
  </si>
  <si>
    <t>510134201700007</t>
  </si>
  <si>
    <t>510134201700008</t>
  </si>
  <si>
    <t>510134201700009</t>
  </si>
  <si>
    <t>510134201700010</t>
  </si>
  <si>
    <t>510134201700003</t>
  </si>
  <si>
    <t>510134201700002</t>
  </si>
  <si>
    <t>510134201700001</t>
  </si>
  <si>
    <t>510134201700006</t>
  </si>
  <si>
    <t>510134201700005</t>
  </si>
  <si>
    <t>510134201700004</t>
  </si>
  <si>
    <t>510134201700012</t>
  </si>
  <si>
    <t>510134201700011</t>
  </si>
  <si>
    <t>510134201700018</t>
  </si>
  <si>
    <t>510134201700017</t>
  </si>
  <si>
    <t>510134201700016</t>
  </si>
  <si>
    <t>410134201800004</t>
  </si>
  <si>
    <t>410134201800011</t>
  </si>
  <si>
    <t>410134201800012</t>
  </si>
  <si>
    <t>02.06.2017</t>
  </si>
  <si>
    <t>26.04.2018</t>
  </si>
  <si>
    <t>27.04.2018</t>
  </si>
  <si>
    <t>101.35 "Транспортные средства – иное движимое имущество учреждения"</t>
  </si>
  <si>
    <t>LADA SAMARA .ВАЗ-211540</t>
  </si>
  <si>
    <t>Автомобиль ВАЗ -21070</t>
  </si>
  <si>
    <t>110105109000010</t>
  </si>
  <si>
    <t>101051000008</t>
  </si>
  <si>
    <t>16.02.2009</t>
  </si>
  <si>
    <t>ИТОГО по счету 101.35</t>
  </si>
  <si>
    <t>LADA Vesta седан</t>
  </si>
  <si>
    <t>LADA Vesta (модификацияGFL110)</t>
  </si>
  <si>
    <t>11013500001</t>
  </si>
  <si>
    <t>11013500002</t>
  </si>
  <si>
    <t>29.07.2016</t>
  </si>
  <si>
    <t>11.08.2017</t>
  </si>
  <si>
    <t>101.36 "Инвентарь производственный и хозяйственный  – иное движимое имущество учреждения"</t>
  </si>
  <si>
    <t>Гарнитур кабинетный</t>
  </si>
  <si>
    <t>Сейф</t>
  </si>
  <si>
    <t>Стол 2-х тумбовый</t>
  </si>
  <si>
    <t>Стол компьюторный В-23</t>
  </si>
  <si>
    <t>Стол компьюторный КС-5</t>
  </si>
  <si>
    <t>Стол приставной</t>
  </si>
  <si>
    <t>Шкаф 2-х тумбовый</t>
  </si>
  <si>
    <t>Кресло Менеджер</t>
  </si>
  <si>
    <t>Шкаф для книг</t>
  </si>
  <si>
    <t>Жалюзи вертикальные 1</t>
  </si>
  <si>
    <t>Почтовый ящик</t>
  </si>
  <si>
    <t>лавочка</t>
  </si>
  <si>
    <t>101061000249</t>
  </si>
  <si>
    <t>101061000250</t>
  </si>
  <si>
    <t>101061000238</t>
  </si>
  <si>
    <t>101061000301</t>
  </si>
  <si>
    <t>101061000312</t>
  </si>
  <si>
    <t>101061000313</t>
  </si>
  <si>
    <t>101061000314</t>
  </si>
  <si>
    <t>101061000285</t>
  </si>
  <si>
    <t>101061000236</t>
  </si>
  <si>
    <t>101061000248</t>
  </si>
  <si>
    <t>101061000304</t>
  </si>
  <si>
    <t>110106110000444</t>
  </si>
  <si>
    <t>110106111000448</t>
  </si>
  <si>
    <t>110106111000449</t>
  </si>
  <si>
    <t>110106211000450</t>
  </si>
  <si>
    <t>110106211000451</t>
  </si>
  <si>
    <t>110106110000450</t>
  </si>
  <si>
    <t>110136201200018</t>
  </si>
  <si>
    <t>110136201200019</t>
  </si>
  <si>
    <t>110136201200020</t>
  </si>
  <si>
    <t>110136201200021</t>
  </si>
  <si>
    <t>110136201200022</t>
  </si>
  <si>
    <t>110136201200023</t>
  </si>
  <si>
    <t>110136201200024</t>
  </si>
  <si>
    <t>110136201200025</t>
  </si>
  <si>
    <t>25.06.2008</t>
  </si>
  <si>
    <t>23.12.2008</t>
  </si>
  <si>
    <t>18.01.2008</t>
  </si>
  <si>
    <t>20.04.2011</t>
  </si>
  <si>
    <t>14.11.2011</t>
  </si>
  <si>
    <t>25.09.2012</t>
  </si>
  <si>
    <t>велосипед Navigator 310 L</t>
  </si>
  <si>
    <t>110136201300015</t>
  </si>
  <si>
    <t>110136201300016</t>
  </si>
  <si>
    <t>110136201300017</t>
  </si>
  <si>
    <t>110136201300018</t>
  </si>
  <si>
    <t>110136201300019</t>
  </si>
  <si>
    <t>07.03.2013</t>
  </si>
  <si>
    <t>Стол комп. Титаник</t>
  </si>
  <si>
    <t>Стол письменный 2х тумбовый</t>
  </si>
  <si>
    <t>Электросирена С -28</t>
  </si>
  <si>
    <t>Электросирена С -40</t>
  </si>
  <si>
    <t>101061000259</t>
  </si>
  <si>
    <t>101061000258</t>
  </si>
  <si>
    <t>110136201800017</t>
  </si>
  <si>
    <t>110136201800018</t>
  </si>
  <si>
    <t>110136201800019</t>
  </si>
  <si>
    <t>110136201800020</t>
  </si>
  <si>
    <t>13.12.2006</t>
  </si>
  <si>
    <t>15.01.2018</t>
  </si>
  <si>
    <t>Справочник ГО и ЧС в организации</t>
  </si>
  <si>
    <t>гидранты Н 1м</t>
  </si>
  <si>
    <t>ранцев.лесной огнетушитель</t>
  </si>
  <si>
    <t>110136201300024</t>
  </si>
  <si>
    <t>110136201200012</t>
  </si>
  <si>
    <t>110136201200013</t>
  </si>
  <si>
    <t>110136201500032</t>
  </si>
  <si>
    <t>110136201500033</t>
  </si>
  <si>
    <t>110136201500034</t>
  </si>
  <si>
    <t>21.11.2013</t>
  </si>
  <si>
    <t>26.07.2012</t>
  </si>
  <si>
    <t>28.10.2015</t>
  </si>
  <si>
    <t>тренажор спортивный</t>
  </si>
  <si>
    <t>Гриф штанги фигурный с блинами</t>
  </si>
  <si>
    <t>110136201300013</t>
  </si>
  <si>
    <t>110136201300012</t>
  </si>
  <si>
    <t>18.02.2013</t>
  </si>
  <si>
    <t>Диван "Офис" черный</t>
  </si>
  <si>
    <t>Качели двойные ПП(Повышенной прочности)</t>
  </si>
  <si>
    <t>11013600079</t>
  </si>
  <si>
    <t>11013600081</t>
  </si>
  <si>
    <t>11013600082</t>
  </si>
  <si>
    <t>11013600083</t>
  </si>
  <si>
    <t>12.11.2018</t>
  </si>
  <si>
    <t>23.11.2018</t>
  </si>
  <si>
    <t>Танго СТ9-R18R стол 180*95,2*73,5 (орех)</t>
  </si>
  <si>
    <t>Тренажер "Жим от груди"</t>
  </si>
  <si>
    <t>Тренажер "Шаговый"</t>
  </si>
  <si>
    <t>Тренажер "Жим ногами"</t>
  </si>
  <si>
    <t>Тренажер "Гребля"</t>
  </si>
  <si>
    <t>Спортивное оборудование</t>
  </si>
  <si>
    <t>Брусья</t>
  </si>
  <si>
    <t>Тренажер "Твистер"</t>
  </si>
  <si>
    <t>Тренажер "Маятник"</t>
  </si>
  <si>
    <t>Бензокоса Штиль FS-250 GSB 230-2</t>
  </si>
  <si>
    <t>Тренажер "Верхняя тяга"</t>
  </si>
  <si>
    <t>Тренажер "Жим к груди"</t>
  </si>
  <si>
    <t>11013600064</t>
  </si>
  <si>
    <t>11013600046</t>
  </si>
  <si>
    <t>11013600045</t>
  </si>
  <si>
    <t>10000000002</t>
  </si>
  <si>
    <t>10000000001</t>
  </si>
  <si>
    <t>11013600049</t>
  </si>
  <si>
    <t>11013600050</t>
  </si>
  <si>
    <t>10000000003</t>
  </si>
  <si>
    <t>11013600048</t>
  </si>
  <si>
    <t>10000000004</t>
  </si>
  <si>
    <t>11013600054</t>
  </si>
  <si>
    <t>11013600052</t>
  </si>
  <si>
    <t>11013600053</t>
  </si>
  <si>
    <t>11013600056</t>
  </si>
  <si>
    <t>11013600055</t>
  </si>
  <si>
    <t>11013600058</t>
  </si>
  <si>
    <t>11013600057</t>
  </si>
  <si>
    <t>11013600060</t>
  </si>
  <si>
    <t>11013600061</t>
  </si>
  <si>
    <t>11013600059</t>
  </si>
  <si>
    <t>17.09.2018</t>
  </si>
  <si>
    <t>06.03.2018</t>
  </si>
  <si>
    <t>07.03.2018</t>
  </si>
  <si>
    <t>08.05.2018</t>
  </si>
  <si>
    <t>02.03.2018</t>
  </si>
  <si>
    <t>01.07.2018</t>
  </si>
  <si>
    <t>Комфорт костюм утепленный</t>
  </si>
  <si>
    <t>Комфорт костюм утепл</t>
  </si>
  <si>
    <t>Комфорт костюм утепл (52-54/182-188)</t>
  </si>
  <si>
    <t>Танго СТ9-R18R стол</t>
  </si>
  <si>
    <t>Танго СТ9-2400 стол перег</t>
  </si>
  <si>
    <t>Танго ТВ9-04з Тумба выкатная</t>
  </si>
  <si>
    <t>Танго ТМ9-04R Тумба моб</t>
  </si>
  <si>
    <t xml:space="preserve">Танго СП9-7 стол-приставка </t>
  </si>
  <si>
    <t>ПРМ Сейф мебельный Т-40</t>
  </si>
  <si>
    <t>СПК Стул STRIKE</t>
  </si>
  <si>
    <t>Шкаф книжный Танго-Люкс</t>
  </si>
  <si>
    <t>Шкаф гардеробный Танго-Люкс</t>
  </si>
  <si>
    <t>Электрическая печь</t>
  </si>
  <si>
    <t>Источник бесперебойного питания Ippon Back Basik 850</t>
  </si>
  <si>
    <t>11013600018</t>
  </si>
  <si>
    <t>11013600020</t>
  </si>
  <si>
    <t>11013600019</t>
  </si>
  <si>
    <t>11013600042</t>
  </si>
  <si>
    <t>11013600041</t>
  </si>
  <si>
    <t>11013600024</t>
  </si>
  <si>
    <t>11013600040</t>
  </si>
  <si>
    <t>11013600039</t>
  </si>
  <si>
    <t>11013600038</t>
  </si>
  <si>
    <t>11013600026</t>
  </si>
  <si>
    <t>11013600025</t>
  </si>
  <si>
    <t>11013600043</t>
  </si>
  <si>
    <t>11013600017</t>
  </si>
  <si>
    <t>11013600015</t>
  </si>
  <si>
    <t>11010000001</t>
  </si>
  <si>
    <t>11013600016</t>
  </si>
  <si>
    <t>09.11.2017</t>
  </si>
  <si>
    <t>04.11.2017</t>
  </si>
  <si>
    <t>26.10.2017</t>
  </si>
  <si>
    <t>13.10.2017</t>
  </si>
  <si>
    <t>11.04.2017</t>
  </si>
  <si>
    <t>08.06.2015</t>
  </si>
  <si>
    <t>02.10.2017</t>
  </si>
  <si>
    <t>Бензотример STIL</t>
  </si>
  <si>
    <t>Бензотример HUTER</t>
  </si>
  <si>
    <t xml:space="preserve">Бензопила </t>
  </si>
  <si>
    <t>Бензопила PATRIOT GARDEN4518</t>
  </si>
  <si>
    <t>Бензопила PATRIOT GARDEN 4518</t>
  </si>
  <si>
    <t>11013600012</t>
  </si>
  <si>
    <t>11013600013</t>
  </si>
  <si>
    <t>11013600004</t>
  </si>
  <si>
    <t>11013600006</t>
  </si>
  <si>
    <t>11013600001</t>
  </si>
  <si>
    <t>21.07.2015</t>
  </si>
  <si>
    <t>28.03.2014</t>
  </si>
  <si>
    <t>28.03.2013</t>
  </si>
  <si>
    <t>Костюм "Дед Мороз"</t>
  </si>
  <si>
    <t>Бензопила</t>
  </si>
  <si>
    <t>210138201400001</t>
  </si>
  <si>
    <t>210136201500001</t>
  </si>
  <si>
    <t>06.05.2014</t>
  </si>
  <si>
    <t>03.03.2015</t>
  </si>
  <si>
    <t>Детский игровой комплекс(горка, карусель. качели, турник)</t>
  </si>
  <si>
    <t>Платье женское концертное (50-52)</t>
  </si>
  <si>
    <t>скатерть</t>
  </si>
  <si>
    <t>Платье детское (разм. 30-32)</t>
  </si>
  <si>
    <t>Сапоги мужские "Дед Мороз" с орнаментом</t>
  </si>
  <si>
    <t>СПРФ Стул"Севен blackRU"</t>
  </si>
  <si>
    <t>410136201500001</t>
  </si>
  <si>
    <t>410136201500003</t>
  </si>
  <si>
    <t>410136201200144</t>
  </si>
  <si>
    <t>410136201500002</t>
  </si>
  <si>
    <t>410136201500004</t>
  </si>
  <si>
    <t>410136201500005</t>
  </si>
  <si>
    <t>410136201500006</t>
  </si>
  <si>
    <t>410136201500007</t>
  </si>
  <si>
    <t>410136201500008</t>
  </si>
  <si>
    <t>410136201500009</t>
  </si>
  <si>
    <t>410136201500010</t>
  </si>
  <si>
    <t>410136201500011</t>
  </si>
  <si>
    <t>410136201500012</t>
  </si>
  <si>
    <t>410136201500013</t>
  </si>
  <si>
    <t>410136201500014</t>
  </si>
  <si>
    <t>410136201500015</t>
  </si>
  <si>
    <t>410136201500016</t>
  </si>
  <si>
    <t>410136201500017</t>
  </si>
  <si>
    <t>410136201500018</t>
  </si>
  <si>
    <t>410136201600001</t>
  </si>
  <si>
    <t>410136201700018</t>
  </si>
  <si>
    <t>410136201700019</t>
  </si>
  <si>
    <t>410136201700020</t>
  </si>
  <si>
    <t>410136201700021</t>
  </si>
  <si>
    <t>410136201700022</t>
  </si>
  <si>
    <t>410136201700023</t>
  </si>
  <si>
    <t>410136201700024</t>
  </si>
  <si>
    <t>410136201700025</t>
  </si>
  <si>
    <t>07.08.2015</t>
  </si>
  <si>
    <t>08.08.2012</t>
  </si>
  <si>
    <t>20.11.2016</t>
  </si>
  <si>
    <t>31.10.2017</t>
  </si>
  <si>
    <t>410136201700026</t>
  </si>
  <si>
    <t>410136201700027</t>
  </si>
  <si>
    <t>410136201700028</t>
  </si>
  <si>
    <t>410136201700029</t>
  </si>
  <si>
    <t>410136201700031</t>
  </si>
  <si>
    <t>410136201700032</t>
  </si>
  <si>
    <t>410136201700033</t>
  </si>
  <si>
    <t>410136201700034</t>
  </si>
  <si>
    <t>410136201700035</t>
  </si>
  <si>
    <t>410136201700036</t>
  </si>
  <si>
    <t>410136201700037</t>
  </si>
  <si>
    <t>410136201700038</t>
  </si>
  <si>
    <t>410136201700039</t>
  </si>
  <si>
    <t>410136201700040</t>
  </si>
  <si>
    <t>410136201700041</t>
  </si>
  <si>
    <t>410136201700042</t>
  </si>
  <si>
    <t>410136201700043</t>
  </si>
  <si>
    <t>410136201700044</t>
  </si>
  <si>
    <t>410136201700045</t>
  </si>
  <si>
    <t>410136201700046</t>
  </si>
  <si>
    <t>410136201700047</t>
  </si>
  <si>
    <t>410136201700048</t>
  </si>
  <si>
    <t>410136201700049</t>
  </si>
  <si>
    <t>410136201700050</t>
  </si>
  <si>
    <t>410136201700051</t>
  </si>
  <si>
    <t>410136201700052</t>
  </si>
  <si>
    <t>410136201700053</t>
  </si>
  <si>
    <t>410136201700054</t>
  </si>
  <si>
    <t>410136201700055</t>
  </si>
  <si>
    <t>410136201700056</t>
  </si>
  <si>
    <t>410136201700057</t>
  </si>
  <si>
    <t>410136201700058</t>
  </si>
  <si>
    <t>410136201700059</t>
  </si>
  <si>
    <t>410136201700060</t>
  </si>
  <si>
    <t>410136201700061</t>
  </si>
  <si>
    <t>410136201700062</t>
  </si>
  <si>
    <t>410136201700063</t>
  </si>
  <si>
    <t>410136201700064</t>
  </si>
  <si>
    <t>410136201700065</t>
  </si>
  <si>
    <t>410136201700066</t>
  </si>
  <si>
    <t>410136201700067</t>
  </si>
  <si>
    <t>410136201700068</t>
  </si>
  <si>
    <t>410136201700069</t>
  </si>
  <si>
    <t>410136201700070</t>
  </si>
  <si>
    <t>410136201700071</t>
  </si>
  <si>
    <t>410136201700072</t>
  </si>
  <si>
    <t>410136201700073</t>
  </si>
  <si>
    <t>410136201700074</t>
  </si>
  <si>
    <t>410136201700075</t>
  </si>
  <si>
    <t>410136201700076</t>
  </si>
  <si>
    <t>410136201700077</t>
  </si>
  <si>
    <t>410136201700078</t>
  </si>
  <si>
    <t>410136201700079</t>
  </si>
  <si>
    <t>410136201700080</t>
  </si>
  <si>
    <t>410136201700081</t>
  </si>
  <si>
    <t>410136201700082</t>
  </si>
  <si>
    <t>Дверь деревянная двухстороняя</t>
  </si>
  <si>
    <t>Герб "ВышестеблиевскогоСП" мокрый шелк 0,45*0,55м.</t>
  </si>
  <si>
    <t>лавочка со спинкой</t>
  </si>
  <si>
    <t>SHURE PGX24/SM58 R1 800-820 MHz двухантенная вокальная радиосистема</t>
  </si>
  <si>
    <t>Беговая доорожка DFC M-100</t>
  </si>
  <si>
    <t>Туфли женские народные танцевальные</t>
  </si>
  <si>
    <t>Имлайт Зажим экцентриковый (под канат пеньковый)</t>
  </si>
  <si>
    <t>410136201200001</t>
  </si>
  <si>
    <t>410126201200004</t>
  </si>
  <si>
    <t>410126201200017</t>
  </si>
  <si>
    <t>410126201200102</t>
  </si>
  <si>
    <t>410126201200103</t>
  </si>
  <si>
    <t>410126201200104</t>
  </si>
  <si>
    <t>410126201200105</t>
  </si>
  <si>
    <t>410126201200106</t>
  </si>
  <si>
    <t>410126201200107</t>
  </si>
  <si>
    <t>410136201200145</t>
  </si>
  <si>
    <t>510136201300001</t>
  </si>
  <si>
    <t>410136201700001</t>
  </si>
  <si>
    <t>410136201200146</t>
  </si>
  <si>
    <t>410136201200147</t>
  </si>
  <si>
    <t>410136201200148</t>
  </si>
  <si>
    <t>410136201200149</t>
  </si>
  <si>
    <t>410136201200150</t>
  </si>
  <si>
    <t>10.01.2012</t>
  </si>
  <si>
    <t>11.09.2012</t>
  </si>
  <si>
    <t>08.08.2013</t>
  </si>
  <si>
    <t>09.06.2017</t>
  </si>
  <si>
    <t>15.11.2012</t>
  </si>
  <si>
    <t>Костюм сценический "Казачий" женский</t>
  </si>
  <si>
    <t>Аккустическая система активная FREE SOUND BOOMBOX 15UB</t>
  </si>
  <si>
    <t>Аккустическая система активная 1"+2х15"250 Вт FREE SOUND BOOMBOX 15UB</t>
  </si>
  <si>
    <t>SHURE SM86 конденсаторный кардиоидный вокальнымикрофон на гибком держателе</t>
  </si>
  <si>
    <t>410136201800020</t>
  </si>
  <si>
    <t>410136201800021</t>
  </si>
  <si>
    <t>410136201800022</t>
  </si>
  <si>
    <t>410136201800023</t>
  </si>
  <si>
    <t>410136201800024</t>
  </si>
  <si>
    <t>410136201800025</t>
  </si>
  <si>
    <t>410136201800026</t>
  </si>
  <si>
    <t>410136201800027</t>
  </si>
  <si>
    <t>410136201800028</t>
  </si>
  <si>
    <t>410136201800029</t>
  </si>
  <si>
    <t>410134201800006</t>
  </si>
  <si>
    <t>410134201800007</t>
  </si>
  <si>
    <t>410134201800014</t>
  </si>
  <si>
    <t>410136201800002</t>
  </si>
  <si>
    <t>410136201800003</t>
  </si>
  <si>
    <t>410136201800004</t>
  </si>
  <si>
    <t>410136201800005</t>
  </si>
  <si>
    <t>410136201800006</t>
  </si>
  <si>
    <t>410136201800001</t>
  </si>
  <si>
    <t>26.09.2018</t>
  </si>
  <si>
    <t>18.04.2018</t>
  </si>
  <si>
    <t>ИТОГО по счету 101.36</t>
  </si>
  <si>
    <t>101.38 "Прочие основные средства – иное движимое имущество учреждения"</t>
  </si>
  <si>
    <t>Ель зеленая</t>
  </si>
  <si>
    <t>110138201700001</t>
  </si>
  <si>
    <t>15.11.2017</t>
  </si>
  <si>
    <t>210128201700001</t>
  </si>
  <si>
    <t>24.05.2017</t>
  </si>
  <si>
    <t>книжная продукция</t>
  </si>
  <si>
    <t>полиграф. продукция</t>
  </si>
  <si>
    <t>полиграфическая продукция</t>
  </si>
  <si>
    <t>Soundcraft EFX12 Микшерная консоль</t>
  </si>
  <si>
    <t>TOREX PE10X4 кейс 19 для консолей</t>
  </si>
  <si>
    <t>Скрипка BRAHNER BV-400 3/4 (комплект-кейс+смычек)</t>
  </si>
  <si>
    <t>Гусарики женские хоровые (белые)</t>
  </si>
  <si>
    <t>Эстампы размером 1420*940 мм</t>
  </si>
  <si>
    <t>Ростовая кукла "Волк"</t>
  </si>
  <si>
    <t>Ростовая кукла "Заяц"</t>
  </si>
  <si>
    <t>Ростовая кукла "Обезьяна"</t>
  </si>
  <si>
    <t>Ростовая кукла "Медведь"  "Маша и медведь"</t>
  </si>
  <si>
    <t>Ростовая кукла "Маша"  "Маша и медведь"</t>
  </si>
  <si>
    <t>410118201700001</t>
  </si>
  <si>
    <t>410118201700002</t>
  </si>
  <si>
    <t>410126201700001</t>
  </si>
  <si>
    <t>410128201700011</t>
  </si>
  <si>
    <t>410128201700010</t>
  </si>
  <si>
    <t>410128201700009</t>
  </si>
  <si>
    <t>410128201700008</t>
  </si>
  <si>
    <t>410128201700007</t>
  </si>
  <si>
    <t>410128201700006</t>
  </si>
  <si>
    <t>410128201700005</t>
  </si>
  <si>
    <t>410128201700004</t>
  </si>
  <si>
    <t>410128201700003</t>
  </si>
  <si>
    <t>410128201700002</t>
  </si>
  <si>
    <t>410138201300003</t>
  </si>
  <si>
    <t>410138201300002</t>
  </si>
  <si>
    <t>410138201300001</t>
  </si>
  <si>
    <t>410138201500003</t>
  </si>
  <si>
    <t>410138201500002</t>
  </si>
  <si>
    <t>410138201500006</t>
  </si>
  <si>
    <t>410138201500005</t>
  </si>
  <si>
    <t>410138201500004</t>
  </si>
  <si>
    <t>05.03.2018</t>
  </si>
  <si>
    <t>06.03.2017</t>
  </si>
  <si>
    <t>10.03.2015</t>
  </si>
  <si>
    <t>02.03.2016</t>
  </si>
  <si>
    <t>20.02.2014</t>
  </si>
  <si>
    <t>30.10.2017</t>
  </si>
  <si>
    <t>11.05.2017</t>
  </si>
  <si>
    <t>10.05.2017</t>
  </si>
  <si>
    <t>19.08.2015</t>
  </si>
  <si>
    <t>Гусарики женские хоровые с узором белые</t>
  </si>
  <si>
    <t>палатка</t>
  </si>
  <si>
    <t>410128201700001</t>
  </si>
  <si>
    <t>410138201700016</t>
  </si>
  <si>
    <t>410136201800007</t>
  </si>
  <si>
    <t>20.06.2017</t>
  </si>
  <si>
    <t>ИТОГО по счету 101.38</t>
  </si>
  <si>
    <t xml:space="preserve">108.52 Движимое имущество, составляющее казну </t>
  </si>
  <si>
    <t>Генеральный план</t>
  </si>
  <si>
    <t>Распоряжение №30-р от 01.04.2013г.</t>
  </si>
  <si>
    <t>Муниципальное унитарное предприятие "ЖКХ-Комфорт"</t>
  </si>
  <si>
    <t>353545, Краснодарский край, Темрюкский район, ст.Вышестеблиевская, ул. Ленина,94</t>
  </si>
  <si>
    <t>Муниципальное казенное учреждение "Производственно-эксплуатационный центр"</t>
  </si>
  <si>
    <t>Муниципальное казенное учреждение "Вышестеблиевская централизованная бухгалтерия"</t>
  </si>
  <si>
    <t>Муниципальное бюджетное учреждение культуры " Вышестеблиевская централизованная клубная система"</t>
  </si>
  <si>
    <t>353545, Краснодарский край, Темрюкский район, ст.Вышестеблиевская, пер. Советский, 41</t>
  </si>
  <si>
    <t>1062352000171 от 12.01.2006г.</t>
  </si>
  <si>
    <t>1092352000047 от 14.01.2009г.</t>
  </si>
  <si>
    <t>1132352000197 от 11.02.2013г.</t>
  </si>
  <si>
    <t>1022304748333от 06.12.2002г.</t>
  </si>
  <si>
    <t>-</t>
  </si>
  <si>
    <t>Постановление главы Вышестеблиевского сельского поселения Темрюкского района №21 от 28.01.2013г.</t>
  </si>
  <si>
    <t>Постановление главы Вышестеблиевского сельского поселения Темрюкского района №55 от 03.12.2008г.</t>
  </si>
  <si>
    <t>Распоряжение № 73-р от 06.08.2015г.</t>
  </si>
  <si>
    <t>Распоряжение 52-р от 23.05.2013г.</t>
  </si>
  <si>
    <t>Распоряжение № 78-р от 19.08.2015г.</t>
  </si>
  <si>
    <t>Распоряжение №81-р от 28.08.2015г.</t>
  </si>
  <si>
    <t>Распоряжение №140-р от 25.12.2008г.</t>
  </si>
  <si>
    <t>Распоряжение № 52-р от 11.06.2008г.</t>
  </si>
  <si>
    <t>Распоряжение №124-р от 16.12.2008г.</t>
  </si>
  <si>
    <t>Распоряжение № 103-р от 29.12.2007г.</t>
  </si>
  <si>
    <t>Распоряжение №100-р от 29.12.2007г.</t>
  </si>
  <si>
    <t xml:space="preserve">Глава Вышестеблиевского                                                                                                                                                                                                            П.К. Хаджиди                                                                    
сельского поселения 
Темрюкского района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</si>
  <si>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Здание Дома культуры пос.Виноградный, улица Ленина
</t>
  </si>
  <si>
    <t>23:30:08011003:1593</t>
  </si>
  <si>
    <t>10112201900001</t>
  </si>
  <si>
    <t>Распоряжение № 34-р от 01.04.2019г.</t>
  </si>
  <si>
    <t>Земельный участок п.Виноградный ул.Ленина,9а</t>
  </si>
  <si>
    <t>353541, Краснодарский край, Темрюкский район, пос.Виноградный, ул.Ленина,9а</t>
  </si>
  <si>
    <t>1 823 298,10</t>
  </si>
  <si>
    <t>23:30:08001003:41</t>
  </si>
  <si>
    <t>3874 кв.м.</t>
  </si>
  <si>
    <t>010311201900001</t>
  </si>
  <si>
    <t>6442,30 кв.м.</t>
  </si>
  <si>
    <t>7207,30 кв.м.</t>
  </si>
  <si>
    <t>Жилой дом (S общ-36,5м2) пер.Раздельный ,13 ст.Вышестеблиевская</t>
  </si>
  <si>
    <t>36,5 кв.м</t>
  </si>
  <si>
    <t>0108510002</t>
  </si>
  <si>
    <t>179 078,00</t>
  </si>
  <si>
    <t xml:space="preserve"> Распоряжение № 18-р от 05.03.2019г.</t>
  </si>
  <si>
    <t>1301 кв.м</t>
  </si>
  <si>
    <t>Земельный участок, ст.Вышестеблиевская, пер.Раздельный,13</t>
  </si>
  <si>
    <t>413 442,00</t>
  </si>
  <si>
    <t>0108510003</t>
  </si>
  <si>
    <t>23:30:0802000:853</t>
  </si>
  <si>
    <t>Земельный участок, площадью 5133 кв.м.,п.Виноградный, ул.Ленина,11А</t>
  </si>
  <si>
    <t>23:30:0801003:2021</t>
  </si>
  <si>
    <t>5133кв.м</t>
  </si>
  <si>
    <t>0108510005</t>
  </si>
  <si>
    <t>2 415 846,45</t>
  </si>
  <si>
    <t xml:space="preserve"> Распоряжение № 87-р от 31.07.2019г.</t>
  </si>
  <si>
    <t>Бокс электрических сетей</t>
  </si>
  <si>
    <t>37 443,00</t>
  </si>
  <si>
    <t xml:space="preserve"> Распоряжение № 108-р от 02.10.2019г.</t>
  </si>
  <si>
    <t>Водопроводные сети ул.Ленина(600м)</t>
  </si>
  <si>
    <t>0108510007</t>
  </si>
  <si>
    <t>0108510008</t>
  </si>
  <si>
    <t>0108510009</t>
  </si>
  <si>
    <t>0108510010</t>
  </si>
  <si>
    <t>51 712,00</t>
  </si>
  <si>
    <t>48 841,00</t>
  </si>
  <si>
    <t xml:space="preserve"> Распоряжение № 109-р от 02.10.2019г.</t>
  </si>
  <si>
    <t>Водопроводные сети ул.Лиманная ул. Тополинная(200+900м)</t>
  </si>
  <si>
    <t>Памятник погибшим воинам</t>
  </si>
  <si>
    <t>75 309,00</t>
  </si>
  <si>
    <t xml:space="preserve"> Распоряжение № 110-р от 02.10.2019г.</t>
  </si>
  <si>
    <t>0108510011</t>
  </si>
  <si>
    <t>Скульптура женщины</t>
  </si>
  <si>
    <t>0108510012</t>
  </si>
  <si>
    <t>0108510013</t>
  </si>
  <si>
    <t>40 008,00</t>
  </si>
  <si>
    <t>Монумент воину освободителю</t>
  </si>
  <si>
    <t>3 980,00</t>
  </si>
  <si>
    <t>Стадион</t>
  </si>
  <si>
    <t>0108510014</t>
  </si>
  <si>
    <t>185 976,00</t>
  </si>
  <si>
    <t xml:space="preserve"> Распоряжение № 111-р от 02.10.2019г.</t>
  </si>
  <si>
    <t>Парк</t>
  </si>
  <si>
    <t>59 399,00</t>
  </si>
  <si>
    <t>0108510015</t>
  </si>
  <si>
    <t>7618,8 кв.м.</t>
  </si>
  <si>
    <t>23998,00 кв.м.</t>
  </si>
  <si>
    <t>involight FM1500-Дым машина 1500 Вт, радио ДУ</t>
  </si>
  <si>
    <t>9 619,00</t>
  </si>
  <si>
    <t>БАЯН ученический двухполосный"ТУЛА-210" 55х100it ученический 3-х рядный двухпол</t>
  </si>
  <si>
    <t>56 000,00</t>
  </si>
  <si>
    <t>ALLEN&amp;HEATH-ZED4310 микшерный пульт 4 моно,2 стерео.USB интерфейс,3-полосный экв</t>
  </si>
  <si>
    <t>24 600,00</t>
  </si>
  <si>
    <t xml:space="preserve">VOLTA SORTE-30TW Настенный 2-х полосный громкоговоритель мониторнго типа. </t>
  </si>
  <si>
    <t>MS-MAX АК80 Усилитель мощности2х80Вт@8Oм</t>
  </si>
  <si>
    <t>11 000,00</t>
  </si>
  <si>
    <t>Leem PR Акустическая система с 2 микрофонами, аккумуляторная, 120Вт</t>
  </si>
  <si>
    <t>10 840,00</t>
  </si>
  <si>
    <t>AKG C417L- микрофон конденсаторный всенапр. петличный</t>
  </si>
  <si>
    <t>9 470,00</t>
  </si>
  <si>
    <t xml:space="preserve">AKG WMS40 Miniinstrumental Set Band ISM1(863.100) инструментальная радиосистема </t>
  </si>
  <si>
    <t>10 580,00</t>
  </si>
  <si>
    <t>Behringer FBQ 1000 - подавитель  обратной связи. 2 канала, параметрический эквал</t>
  </si>
  <si>
    <t>11 373,00</t>
  </si>
  <si>
    <t>AKG P5S- Динамический вокальный суперкардиоидный микрофон с выключателем</t>
  </si>
  <si>
    <t>AKG CHM99 WT-Белый конденсаторный кардиоидный подвесной микрофон, кабель10м с</t>
  </si>
  <si>
    <t>10 240,00</t>
  </si>
  <si>
    <t>AVS Link Рэковый шкаф 10U , 479*518*530,ДСП</t>
  </si>
  <si>
    <t>5 215,00</t>
  </si>
  <si>
    <t>Ноутбук Asus X512DA-BQ1199N 15.6 FHD AMD Ryzen 7 3700U 8Gb SSD/AMD Raleon RX Veg</t>
  </si>
  <si>
    <t>69 000,00</t>
  </si>
  <si>
    <t>Инфрокрасный термометр YRK-002A/ZDR-100/V100C/JM-100-02/HGB01</t>
  </si>
  <si>
    <t>Yamaha MG10 XU-микшерный пульт 4 микр 412 пин вх(4моно+3ст)</t>
  </si>
  <si>
    <t>18 809,00</t>
  </si>
  <si>
    <t>Компьютерная гарнитура SteelSenes Arctis 5 2019 Edifion</t>
  </si>
  <si>
    <t>9 990,00</t>
  </si>
  <si>
    <t>Термометр бесконтактный TF600</t>
  </si>
  <si>
    <t>6 205,00</t>
  </si>
  <si>
    <t>DAHUA DH-XVR5104C-X1 4 rfyfkmysq HDCVI Видеорегистратор</t>
  </si>
  <si>
    <t>7 990,00</t>
  </si>
  <si>
    <t>Dahua DH-SD492251-HC 2MПHDCVI SpeedDome Dahua видеокамера</t>
  </si>
  <si>
    <t>29 090,00</t>
  </si>
  <si>
    <t>Пульт управления поворотными камерами</t>
  </si>
  <si>
    <t>6 900,00</t>
  </si>
  <si>
    <t>Сушилка д/рук электр.1800Вт белая</t>
  </si>
  <si>
    <t>Светодиодный уличный экран с шагом пикселя 5 мм размером 197х293 см</t>
  </si>
  <si>
    <t>360 000,00</t>
  </si>
  <si>
    <t>10134202000001</t>
  </si>
  <si>
    <t>10134202000002</t>
  </si>
  <si>
    <t>10134202000003</t>
  </si>
  <si>
    <t>10134202000004</t>
  </si>
  <si>
    <t>10134202000005</t>
  </si>
  <si>
    <t>10134202000006</t>
  </si>
  <si>
    <t>10134202000007</t>
  </si>
  <si>
    <t>10134202000008</t>
  </si>
  <si>
    <t>10134202000010</t>
  </si>
  <si>
    <t>10134202000011</t>
  </si>
  <si>
    <t>10134202000013</t>
  </si>
  <si>
    <t>10134202000012</t>
  </si>
  <si>
    <t>10134202000014</t>
  </si>
  <si>
    <t>10134202000015</t>
  </si>
  <si>
    <t>10134202000016</t>
  </si>
  <si>
    <t>10134202000017</t>
  </si>
  <si>
    <t>10134202000018</t>
  </si>
  <si>
    <t>10134202000019</t>
  </si>
  <si>
    <t>Вешалка В120.000</t>
  </si>
  <si>
    <t>5 030,00</t>
  </si>
  <si>
    <t>10136202000012</t>
  </si>
  <si>
    <t>10136202000013</t>
  </si>
  <si>
    <t>10136202000014</t>
  </si>
  <si>
    <t>10136202000015</t>
  </si>
  <si>
    <t>10136202000016</t>
  </si>
  <si>
    <t>Банкетка Б112 Р бронза</t>
  </si>
  <si>
    <t>10136202000002</t>
  </si>
  <si>
    <t>10136202000003</t>
  </si>
  <si>
    <t>10136202000004</t>
  </si>
  <si>
    <t>10136202000005</t>
  </si>
  <si>
    <t>10136202000006</t>
  </si>
  <si>
    <t>10136202000007</t>
  </si>
  <si>
    <t>10136202000008</t>
  </si>
  <si>
    <t>10136202000009</t>
  </si>
  <si>
    <t>10136202000011</t>
  </si>
  <si>
    <t>10136202000010</t>
  </si>
  <si>
    <t>2 743,00</t>
  </si>
  <si>
    <t>Кресло Самурай SL 3 черное</t>
  </si>
  <si>
    <t>19 650,00</t>
  </si>
  <si>
    <t>010136202000001</t>
  </si>
  <si>
    <t>OnStage KS7591-клавишная стойка крестообразная, двойная рама, регулируемая высот</t>
  </si>
  <si>
    <t>10136202000017</t>
  </si>
  <si>
    <t>3 134,00</t>
  </si>
  <si>
    <t>OnStage KSA7100-столешница для клавишных стоек</t>
  </si>
  <si>
    <t>10136202000021</t>
  </si>
  <si>
    <t>Lumitn Vitel LTV-103 Проекционный столик</t>
  </si>
  <si>
    <t>10136202000018</t>
  </si>
  <si>
    <t>7 856,00</t>
  </si>
  <si>
    <t>Nextar impast GX49 USB M IDI контроллер 49 клавиш, вес 3,1 кг</t>
  </si>
  <si>
    <t>10136202000019</t>
  </si>
  <si>
    <t>Комплект звукового оборудования для светодиодного экрана</t>
  </si>
  <si>
    <t>10136202000020</t>
  </si>
  <si>
    <t>120 000,00</t>
  </si>
  <si>
    <t>Костюм сценический "Дед Мороз"</t>
  </si>
  <si>
    <t>10138202000001</t>
  </si>
  <si>
    <t>43 000,00</t>
  </si>
  <si>
    <t>Стелла 3 х 2м</t>
  </si>
  <si>
    <t>10138202000002</t>
  </si>
  <si>
    <t>10138202000003</t>
  </si>
  <si>
    <t>47 000,00</t>
  </si>
  <si>
    <t>Платье эстрадное</t>
  </si>
  <si>
    <t>8 000,00</t>
  </si>
  <si>
    <t>010138202000004</t>
  </si>
  <si>
    <t>Костюм казачий мужской</t>
  </si>
  <si>
    <t>010138202000005</t>
  </si>
  <si>
    <t>010138202000006</t>
  </si>
  <si>
    <t>010138202000007</t>
  </si>
  <si>
    <t>010138202000008</t>
  </si>
  <si>
    <t>010138202000009</t>
  </si>
  <si>
    <t>12 750,00</t>
  </si>
  <si>
    <t>Папаха черная</t>
  </si>
  <si>
    <t>Юбка красная</t>
  </si>
  <si>
    <t>Блуза белая</t>
  </si>
  <si>
    <t>Костюм белый детский</t>
  </si>
  <si>
    <t>Комбинезон маскир.детский</t>
  </si>
  <si>
    <t>Костюм сценический "Кубанский" женский</t>
  </si>
  <si>
    <t>39 000,00</t>
  </si>
  <si>
    <t>10138202000010</t>
  </si>
  <si>
    <t>Костюм сценический "Русский" женский</t>
  </si>
  <si>
    <t>42 000,00</t>
  </si>
  <si>
    <t>10138202000011</t>
  </si>
  <si>
    <t>Жилой дом пер. Советский,54</t>
  </si>
  <si>
    <t xml:space="preserve">Здание мастерской лит.А  </t>
  </si>
  <si>
    <t xml:space="preserve">Здание мастерской лит.Б </t>
  </si>
  <si>
    <t xml:space="preserve">Здания и сооружения склада стройцеха </t>
  </si>
  <si>
    <t>000000109</t>
  </si>
  <si>
    <t>000000003</t>
  </si>
  <si>
    <t>1 квартиры  ул. Ленина ,67</t>
  </si>
  <si>
    <t xml:space="preserve"> квартира 7 ул. Ленина ,73</t>
  </si>
  <si>
    <t>110851201600002</t>
  </si>
  <si>
    <t xml:space="preserve"> Распоряжение № 151-р от 27.12.2019г.</t>
  </si>
  <si>
    <t>10,6 кв.м.</t>
  </si>
  <si>
    <t>42 кв.м.</t>
  </si>
  <si>
    <t>01085100025</t>
  </si>
  <si>
    <t>99 636,00</t>
  </si>
  <si>
    <t xml:space="preserve"> квартира 6 ул.Ленина, 73</t>
  </si>
  <si>
    <t>42,1 кв.м.</t>
  </si>
  <si>
    <t>01085100026</t>
  </si>
  <si>
    <t>96 573,00</t>
  </si>
  <si>
    <t>Асфальтированная площадь ст. Вышестеблиевская</t>
  </si>
  <si>
    <t>01085100021</t>
  </si>
  <si>
    <t>145 879,00</t>
  </si>
  <si>
    <t xml:space="preserve"> Распоряжение № 98-р от 20.08.2020г.</t>
  </si>
  <si>
    <t>Торговый навес ст. Вышестеблиевская</t>
  </si>
  <si>
    <t>01085100022</t>
  </si>
  <si>
    <t>47 728,00</t>
  </si>
  <si>
    <t>Канализационная сеть ул. Гагарина (200м)</t>
  </si>
  <si>
    <t>01085100018</t>
  </si>
  <si>
    <t>1 154,00</t>
  </si>
  <si>
    <t xml:space="preserve"> Распоряжение № 55-р от 13.05.2020г.</t>
  </si>
  <si>
    <t>200м</t>
  </si>
  <si>
    <t>Канализационная сеть ул. Садовая (824м)</t>
  </si>
  <si>
    <t>824м</t>
  </si>
  <si>
    <t>01085100019</t>
  </si>
  <si>
    <t>5 075,00</t>
  </si>
  <si>
    <t>Канализационная сеть п. Светлый (180м)</t>
  </si>
  <si>
    <t>01085100017</t>
  </si>
  <si>
    <t>180м</t>
  </si>
  <si>
    <t>1 039,00</t>
  </si>
  <si>
    <t>Канализационная сеть ул. Советская и Школьная (80м+320м)</t>
  </si>
  <si>
    <t>400м</t>
  </si>
  <si>
    <t>01085100020</t>
  </si>
  <si>
    <t>3 491,00</t>
  </si>
  <si>
    <t>Канализационная сеть ул.Юбилейная (170+265м)</t>
  </si>
  <si>
    <t>435м</t>
  </si>
  <si>
    <t>01085100027</t>
  </si>
  <si>
    <t>3 489,00</t>
  </si>
  <si>
    <t>Канализационная сеть ул.Цветочная(300м)</t>
  </si>
  <si>
    <t>300м</t>
  </si>
  <si>
    <t>01085100028</t>
  </si>
  <si>
    <t>1 731,00</t>
  </si>
  <si>
    <t>Кладбище п. Виноградный</t>
  </si>
  <si>
    <t>01085100023</t>
  </si>
  <si>
    <t>17 873,00</t>
  </si>
  <si>
    <t xml:space="preserve"> Распоряжение № 99-р от 20.08.2020г.</t>
  </si>
  <si>
    <t>353541, Краснодарский край, Темрюкский район, пос. Виноградный</t>
  </si>
  <si>
    <t>Кладбище ст. Вышестеблиевская</t>
  </si>
  <si>
    <t>01085100024</t>
  </si>
  <si>
    <t>123 596,71</t>
  </si>
  <si>
    <t>60 708,84</t>
  </si>
  <si>
    <t>Косилка роторная 1,85м</t>
  </si>
  <si>
    <t>000018</t>
  </si>
  <si>
    <t>Распоряжение 71-р от 25.06.2019г.</t>
  </si>
  <si>
    <t>Счетчик эл. НЕВА МТ 324,НЕВА324</t>
  </si>
  <si>
    <t>7 200,00</t>
  </si>
  <si>
    <t>Распоряжение №18-р от 21.02.2020г.</t>
  </si>
  <si>
    <t>Сетевое хранилище WD My Cloud EX2 Ultra</t>
  </si>
  <si>
    <t>30 500,00</t>
  </si>
  <si>
    <t>Металлический стеллаж СТФ 2500х1000х400 с 7 полками</t>
  </si>
  <si>
    <t>Рукав 50мм латексированный 1,8 МПа с ГР-50А(2 шт.) красный 20 м, рук50мм латекси</t>
  </si>
  <si>
    <t>3 390,00</t>
  </si>
  <si>
    <t>Стенд "Антикоррупция" 1,8х2м</t>
  </si>
  <si>
    <t>10 000,00</t>
  </si>
  <si>
    <t>Сетка ф/б 7,5х2,5х2х2м, д.2,6мм белая</t>
  </si>
  <si>
    <t>5 688,00</t>
  </si>
  <si>
    <t>16 992,00</t>
  </si>
  <si>
    <t>Гриф для штанги,141 см,W-образный,d-31 мм</t>
  </si>
  <si>
    <t>3 990,00</t>
  </si>
  <si>
    <t>Диск обрезиненный черный д.31 10 кгTitan</t>
  </si>
  <si>
    <t>2 190,00</t>
  </si>
  <si>
    <t>Диск обрезиненный черный д.31 5 кгTitan</t>
  </si>
  <si>
    <t>1 190,00</t>
  </si>
  <si>
    <t>Диск обрезиненный черный д.31 2,5 кгTitan</t>
  </si>
  <si>
    <t>Гриф для гантели, 40см, d-3131мм,(замок гайка)</t>
  </si>
  <si>
    <t>Скамья под штангк DFC D310</t>
  </si>
  <si>
    <t>15 990,00</t>
  </si>
  <si>
    <t>Мешок боксерский 70 кг D40 см</t>
  </si>
  <si>
    <t>4 790,00</t>
  </si>
  <si>
    <t>Гиря чугун 24 кг</t>
  </si>
  <si>
    <t>Гиря чугун 12 кг</t>
  </si>
  <si>
    <t>2 790,00</t>
  </si>
  <si>
    <t>Пневмогруша Ronin c 2 креплениями и 2 стяжками 40 см искуственная кожа</t>
  </si>
  <si>
    <t>мат гимнастический 2х1х0,1 м сине красный</t>
  </si>
  <si>
    <t>Груша скоростная Everlast Cow Leather 25x18</t>
  </si>
  <si>
    <t>4 190,00</t>
  </si>
  <si>
    <t>Принтер лазерный HP Laser 107а(4ZB77A)</t>
  </si>
  <si>
    <t>6 940,00</t>
  </si>
  <si>
    <t>Зарядное устройство для АКБ</t>
  </si>
  <si>
    <t>МФУ Лазерный Kyocera FS-1120MFP F420А4 20стр копир/принтер/сканер/факс</t>
  </si>
  <si>
    <t>18 990,00</t>
  </si>
  <si>
    <t>Сплит- система "spark ecostar"</t>
  </si>
  <si>
    <t>Котел газовый настенный Buderus Logamax UO72 турбо 2-х контырый</t>
  </si>
  <si>
    <t>57 800,00</t>
  </si>
  <si>
    <t>Котел газовый настенный Buderus Logamax UO72 турбо 1-но контырый</t>
  </si>
  <si>
    <t>55 100,00</t>
  </si>
  <si>
    <t>Сплит система "bismark"</t>
  </si>
  <si>
    <t>23 000,00</t>
  </si>
  <si>
    <t>МФУ Лазерный Kyocera FS-1125MFP (1102М73RU0/1102M73RUV) A4 Duplex белый/черный</t>
  </si>
  <si>
    <t>22 490,00</t>
  </si>
  <si>
    <t>Процессор intel Original Core i3 9100 Soc-1151v2 (BX80684139100 S RCZV)(3.6GHz/I</t>
  </si>
  <si>
    <t>26 850,00</t>
  </si>
  <si>
    <t>Процессор intel Original Core i3 9100 Soc-1151v2 (СМ8068403377319S RCZV)(3.6GHz</t>
  </si>
  <si>
    <t>26 440,00</t>
  </si>
  <si>
    <t>Счетчик газа СГМН-G6 25 см ЛЕВ</t>
  </si>
  <si>
    <t>4 000,00</t>
  </si>
  <si>
    <t>Набор для промывки топливной системы,GE-FI100</t>
  </si>
  <si>
    <t>8 199,00</t>
  </si>
  <si>
    <t>Скамья Аллея, 1,5м</t>
  </si>
  <si>
    <t>5 938,00</t>
  </si>
  <si>
    <t>Скамья Вояж, 1,5м</t>
  </si>
  <si>
    <t>8 581,00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</si>
</sst>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\ _₽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raditional Arabic"/>
      <family val="1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2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0" borderId="0" xfId="0" applyFont="1"/>
    <xf numFmtId="0" fontId="1" fillId="0" borderId="1" xfId="0" applyFont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0" fontId="4" fillId="0" borderId="1" xfId="0" applyFont="1" applyBorder="1"/>
    <xf numFmtId="164" fontId="1" fillId="3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4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0" xfId="0" applyFont="1" applyFill="1" applyBorder="1"/>
    <xf numFmtId="0" fontId="1" fillId="0" borderId="7" xfId="0" applyFont="1" applyBorder="1"/>
    <xf numFmtId="0" fontId="1" fillId="0" borderId="3" xfId="0" applyFont="1" applyBorder="1"/>
    <xf numFmtId="0" fontId="3" fillId="0" borderId="0" xfId="0" applyFont="1"/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6" fillId="0" borderId="11" xfId="2" applyNumberFormat="1" applyFont="1" applyBorder="1" applyAlignment="1">
      <alignment horizontal="center" vertical="center" wrapText="1"/>
    </xf>
    <xf numFmtId="4" fontId="6" fillId="0" borderId="11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6" fillId="0" borderId="1" xfId="2" applyNumberFormat="1" applyFont="1" applyBorder="1" applyAlignment="1">
      <alignment horizontal="center" vertical="center" wrapText="1"/>
    </xf>
    <xf numFmtId="4" fontId="6" fillId="0" borderId="1" xfId="2" applyNumberFormat="1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center" vertical="center" wrapText="1"/>
    </xf>
    <xf numFmtId="0" fontId="11" fillId="0" borderId="1" xfId="2" applyNumberFormat="1" applyFont="1" applyBorder="1" applyAlignment="1">
      <alignment horizontal="left" wrapText="1"/>
    </xf>
    <xf numFmtId="4" fontId="6" fillId="0" borderId="1" xfId="2" applyNumberFormat="1" applyFont="1" applyBorder="1" applyAlignment="1">
      <alignment horizontal="right" vertical="center"/>
    </xf>
    <xf numFmtId="4" fontId="11" fillId="0" borderId="1" xfId="2" applyNumberFormat="1" applyFont="1" applyBorder="1" applyAlignment="1">
      <alignment horizontal="center" vertical="center"/>
    </xf>
    <xf numFmtId="4" fontId="11" fillId="0" borderId="1" xfId="2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4" fillId="3" borderId="7" xfId="0" applyFont="1" applyFill="1" applyBorder="1" applyAlignment="1">
      <alignment horizontal="left"/>
    </xf>
    <xf numFmtId="2" fontId="11" fillId="0" borderId="4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/>
    <xf numFmtId="0" fontId="4" fillId="8" borderId="1" xfId="0" applyFont="1" applyFill="1" applyBorder="1"/>
    <xf numFmtId="0" fontId="14" fillId="3" borderId="10" xfId="0" applyFont="1" applyFill="1" applyBorder="1" applyAlignment="1">
      <alignment horizontal="left" wrapText="1"/>
    </xf>
    <xf numFmtId="0" fontId="4" fillId="3" borderId="15" xfId="0" applyFont="1" applyFill="1" applyBorder="1" applyAlignment="1">
      <alignment horizontal="center"/>
    </xf>
    <xf numFmtId="4" fontId="6" fillId="0" borderId="16" xfId="2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6" fillId="0" borderId="1" xfId="2" applyNumberFormat="1" applyFont="1" applyBorder="1" applyAlignment="1">
      <alignment horizontal="left" vertical="center" wrapText="1"/>
    </xf>
    <xf numFmtId="12" fontId="1" fillId="3" borderId="1" xfId="0" applyNumberFormat="1" applyFont="1" applyFill="1" applyBorder="1" applyAlignment="1">
      <alignment horizontal="center" vertical="center"/>
    </xf>
    <xf numFmtId="0" fontId="16" fillId="0" borderId="1" xfId="2" applyNumberFormat="1" applyFont="1" applyBorder="1" applyAlignment="1">
      <alignment horizontal="left" wrapText="1"/>
    </xf>
    <xf numFmtId="0" fontId="16" fillId="0" borderId="1" xfId="2" applyNumberFormat="1" applyFont="1" applyBorder="1" applyAlignment="1">
      <alignment wrapText="1"/>
    </xf>
    <xf numFmtId="0" fontId="6" fillId="0" borderId="1" xfId="2" applyNumberFormat="1" applyFont="1" applyBorder="1" applyAlignment="1">
      <alignment horizontal="center" vertical="center"/>
    </xf>
    <xf numFmtId="0" fontId="16" fillId="0" borderId="1" xfId="2" applyNumberFormat="1" applyFont="1" applyBorder="1" applyAlignment="1">
      <alignment horizontal="left" vertical="center" wrapText="1"/>
    </xf>
    <xf numFmtId="14" fontId="6" fillId="0" borderId="1" xfId="2" applyNumberFormat="1" applyFont="1" applyBorder="1" applyAlignment="1">
      <alignment horizontal="center" vertical="center"/>
    </xf>
    <xf numFmtId="12" fontId="17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/>
    <xf numFmtId="0" fontId="4" fillId="2" borderId="1" xfId="0" applyFont="1" applyFill="1" applyBorder="1"/>
    <xf numFmtId="0" fontId="4" fillId="5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left" vertical="top" wrapText="1"/>
    </xf>
    <xf numFmtId="0" fontId="4" fillId="8" borderId="1" xfId="0" applyFont="1" applyFill="1" applyBorder="1" applyAlignment="1">
      <alignment horizontal="left"/>
    </xf>
    <xf numFmtId="14" fontId="6" fillId="0" borderId="1" xfId="0" applyNumberFormat="1" applyFont="1" applyBorder="1" applyAlignment="1">
      <alignment horizontal="center" vertical="center"/>
    </xf>
    <xf numFmtId="0" fontId="6" fillId="0" borderId="17" xfId="2" applyNumberFormat="1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0" borderId="1" xfId="3" applyNumberFormat="1" applyFont="1" applyBorder="1" applyAlignment="1">
      <alignment horizontal="left" vertical="top" wrapText="1"/>
    </xf>
    <xf numFmtId="4" fontId="6" fillId="0" borderId="1" xfId="3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1" fillId="8" borderId="1" xfId="1" applyNumberFormat="1" applyFont="1" applyFill="1" applyBorder="1" applyAlignment="1">
      <alignment horizontal="left" vertical="top" wrapText="1"/>
    </xf>
    <xf numFmtId="0" fontId="16" fillId="0" borderId="1" xfId="3" applyNumberFormat="1" applyFont="1" applyBorder="1" applyAlignment="1">
      <alignment horizontal="left" vertical="top" wrapText="1"/>
    </xf>
    <xf numFmtId="0" fontId="16" fillId="0" borderId="1" xfId="3" applyNumberFormat="1" applyFont="1" applyBorder="1" applyAlignment="1">
      <alignment horizontal="center" vertical="center" wrapText="1"/>
    </xf>
    <xf numFmtId="0" fontId="6" fillId="0" borderId="1" xfId="3" applyNumberFormat="1" applyFont="1" applyBorder="1" applyAlignment="1">
      <alignment horizontal="left" vertical="center" wrapText="1"/>
    </xf>
    <xf numFmtId="0" fontId="16" fillId="0" borderId="1" xfId="3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4" fillId="9" borderId="0" xfId="0" applyFont="1" applyFill="1" applyBorder="1" applyAlignment="1">
      <alignment horizontal="center"/>
    </xf>
    <xf numFmtId="0" fontId="1" fillId="4" borderId="1" xfId="0" applyFont="1" applyFill="1" applyBorder="1"/>
    <xf numFmtId="4" fontId="4" fillId="4" borderId="1" xfId="0" applyNumberFormat="1" applyFont="1" applyFill="1" applyBorder="1"/>
    <xf numFmtId="0" fontId="1" fillId="8" borderId="1" xfId="0" applyFont="1" applyFill="1" applyBorder="1"/>
    <xf numFmtId="4" fontId="4" fillId="8" borderId="1" xfId="0" applyNumberFormat="1" applyFont="1" applyFill="1" applyBorder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" fontId="4" fillId="8" borderId="1" xfId="0" applyNumberFormat="1" applyFont="1" applyFill="1" applyBorder="1" applyAlignment="1">
      <alignment horizontal="center"/>
    </xf>
    <xf numFmtId="49" fontId="1" fillId="8" borderId="1" xfId="0" applyNumberFormat="1" applyFont="1" applyFill="1" applyBorder="1" applyAlignment="1">
      <alignment horizontal="center" vertical="center"/>
    </xf>
    <xf numFmtId="2" fontId="11" fillId="8" borderId="1" xfId="0" applyNumberFormat="1" applyFont="1" applyFill="1" applyBorder="1" applyAlignment="1">
      <alignment horizontal="center" vertical="center"/>
    </xf>
    <xf numFmtId="165" fontId="4" fillId="8" borderId="1" xfId="0" applyNumberFormat="1" applyFont="1" applyFill="1" applyBorder="1" applyAlignment="1">
      <alignment horizontal="center" vertical="center"/>
    </xf>
    <xf numFmtId="14" fontId="6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2" fontId="4" fillId="8" borderId="1" xfId="0" applyNumberFormat="1" applyFont="1" applyFill="1" applyBorder="1" applyAlignment="1">
      <alignment horizontal="center" vertical="center"/>
    </xf>
    <xf numFmtId="0" fontId="1" fillId="8" borderId="0" xfId="0" applyFont="1" applyFill="1"/>
    <xf numFmtId="2" fontId="4" fillId="8" borderId="1" xfId="0" applyNumberFormat="1" applyFont="1" applyFill="1" applyBorder="1" applyAlignment="1">
      <alignment horizontal="center"/>
    </xf>
    <xf numFmtId="0" fontId="6" fillId="0" borderId="1" xfId="3" applyNumberFormat="1" applyFont="1" applyBorder="1" applyAlignment="1">
      <alignment horizontal="center" vertical="center" wrapText="1"/>
    </xf>
    <xf numFmtId="0" fontId="11" fillId="4" borderId="1" xfId="3" applyNumberFormat="1" applyFont="1" applyFill="1" applyBorder="1" applyAlignment="1">
      <alignment horizontal="center" vertical="center" wrapText="1"/>
    </xf>
    <xf numFmtId="0" fontId="6" fillId="4" borderId="1" xfId="3" applyNumberFormat="1" applyFont="1" applyFill="1" applyBorder="1" applyAlignment="1">
      <alignment horizontal="center" vertical="center" wrapText="1"/>
    </xf>
    <xf numFmtId="4" fontId="11" fillId="4" borderId="1" xfId="3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19" fillId="4" borderId="1" xfId="3" applyNumberFormat="1" applyFont="1" applyFill="1" applyBorder="1" applyAlignment="1">
      <alignment horizontal="center" vertical="center" wrapText="1"/>
    </xf>
    <xf numFmtId="0" fontId="16" fillId="4" borderId="1" xfId="3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5" fillId="0" borderId="11" xfId="3" applyNumberFormat="1" applyFont="1" applyBorder="1" applyAlignment="1">
      <alignment vertical="top" wrapText="1"/>
    </xf>
    <xf numFmtId="0" fontId="11" fillId="8" borderId="1" xfId="3" applyNumberFormat="1" applyFont="1" applyFill="1" applyBorder="1" applyAlignment="1">
      <alignment horizontal="left" vertical="center" wrapText="1"/>
    </xf>
    <xf numFmtId="0" fontId="6" fillId="8" borderId="1" xfId="3" applyNumberFormat="1" applyFont="1" applyFill="1" applyBorder="1" applyAlignment="1">
      <alignment horizontal="center" vertical="center" wrapText="1"/>
    </xf>
    <xf numFmtId="4" fontId="11" fillId="8" borderId="1" xfId="3" applyNumberFormat="1" applyFont="1" applyFill="1" applyBorder="1" applyAlignment="1">
      <alignment horizontal="center" vertical="center"/>
    </xf>
    <xf numFmtId="0" fontId="19" fillId="8" borderId="1" xfId="3" applyNumberFormat="1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8" fillId="10" borderId="1" xfId="0" applyFont="1" applyFill="1" applyBorder="1"/>
    <xf numFmtId="0" fontId="4" fillId="10" borderId="1" xfId="0" applyFont="1" applyFill="1" applyBorder="1" applyAlignment="1"/>
    <xf numFmtId="0" fontId="2" fillId="10" borderId="1" xfId="0" applyFont="1" applyFill="1" applyBorder="1" applyAlignment="1">
      <alignment horizontal="center"/>
    </xf>
    <xf numFmtId="0" fontId="20" fillId="10" borderId="1" xfId="0" applyFont="1" applyFill="1" applyBorder="1"/>
    <xf numFmtId="2" fontId="12" fillId="10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vertical="center"/>
    </xf>
    <xf numFmtId="2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14" fontId="6" fillId="0" borderId="1" xfId="2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/>
    </xf>
    <xf numFmtId="49" fontId="16" fillId="0" borderId="1" xfId="3" applyNumberFormat="1" applyFont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 wrapText="1"/>
    </xf>
    <xf numFmtId="0" fontId="6" fillId="0" borderId="1" xfId="2" applyNumberFormat="1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4">
    <cellStyle name="Обычный" xfId="0" builtinId="0"/>
    <cellStyle name="Обычный_Лист1_1" xfId="1"/>
    <cellStyle name="Обычный_раздел 1" xfId="2"/>
    <cellStyle name="Обычный_раздел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2"/>
  <sheetViews>
    <sheetView topLeftCell="A73" workbookViewId="0">
      <selection activeCell="H253" sqref="H253"/>
    </sheetView>
  </sheetViews>
  <sheetFormatPr defaultRowHeight="15"/>
  <cols>
    <col min="1" max="1" width="5" customWidth="1"/>
    <col min="2" max="2" width="35.42578125" customWidth="1"/>
    <col min="3" max="3" width="16.140625" customWidth="1"/>
    <col min="4" max="4" width="17.42578125" customWidth="1"/>
    <col min="5" max="5" width="14.42578125" customWidth="1"/>
    <col min="6" max="6" width="20.28515625" customWidth="1"/>
    <col min="7" max="7" width="15" customWidth="1"/>
    <col min="8" max="8" width="17.42578125" customWidth="1"/>
    <col min="9" max="9" width="15" customWidth="1"/>
    <col min="10" max="10" width="16.42578125" customWidth="1"/>
    <col min="11" max="11" width="24.5703125" customWidth="1"/>
    <col min="12" max="12" width="17.7109375" customWidth="1"/>
    <col min="13" max="13" width="8.42578125" customWidth="1"/>
  </cols>
  <sheetData>
    <row r="1" spans="1:14" ht="56.25" customHeight="1">
      <c r="A1" s="175" t="s">
        <v>33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4" ht="18.75">
      <c r="A2" s="177" t="s">
        <v>42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3" spans="1:14" ht="18.75">
      <c r="A3" s="5"/>
      <c r="B3" s="5"/>
      <c r="C3" s="5"/>
      <c r="D3" s="5"/>
      <c r="E3" s="5"/>
      <c r="F3" s="5"/>
      <c r="G3" s="5"/>
      <c r="H3" s="27"/>
      <c r="I3" s="6"/>
      <c r="J3" s="5"/>
      <c r="K3" s="5"/>
      <c r="L3" s="5"/>
    </row>
    <row r="4" spans="1:14" ht="60">
      <c r="A4" s="8" t="s">
        <v>0</v>
      </c>
      <c r="B4" s="178" t="s">
        <v>1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</row>
    <row r="5" spans="1:14" ht="15.75">
      <c r="A5" s="1">
        <v>1</v>
      </c>
      <c r="B5" s="178" t="s">
        <v>2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14" ht="15.75">
      <c r="A6" s="1">
        <v>2</v>
      </c>
      <c r="B6" s="178" t="s">
        <v>18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</row>
    <row r="7" spans="1:14" ht="32.25" customHeight="1">
      <c r="A7" s="1">
        <v>3</v>
      </c>
      <c r="B7" s="172" t="s">
        <v>43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4"/>
    </row>
    <row r="8" spans="1:14" ht="48.75" customHeight="1">
      <c r="A8" s="2"/>
      <c r="B8" s="3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4" ht="29.25" customHeight="1">
      <c r="A9" s="186" t="s">
        <v>10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7"/>
    </row>
    <row r="10" spans="1:14" ht="180" customHeight="1">
      <c r="A10" s="9" t="s">
        <v>3</v>
      </c>
      <c r="B10" s="9" t="s">
        <v>4</v>
      </c>
      <c r="C10" s="9" t="s">
        <v>5</v>
      </c>
      <c r="D10" s="10" t="s">
        <v>11</v>
      </c>
      <c r="E10" s="10" t="s">
        <v>12</v>
      </c>
      <c r="F10" s="10" t="s">
        <v>6</v>
      </c>
      <c r="G10" s="10" t="s">
        <v>13</v>
      </c>
      <c r="H10" s="10" t="s">
        <v>34</v>
      </c>
      <c r="I10" s="10" t="s">
        <v>14</v>
      </c>
      <c r="J10" s="10" t="s">
        <v>15</v>
      </c>
      <c r="K10" s="10" t="s">
        <v>7</v>
      </c>
      <c r="L10" s="11" t="s">
        <v>16</v>
      </c>
      <c r="M10" s="10" t="s">
        <v>17</v>
      </c>
    </row>
    <row r="11" spans="1:14" s="12" customFormat="1">
      <c r="A11" s="183" t="s">
        <v>50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5"/>
    </row>
    <row r="12" spans="1:14" s="12" customFormat="1" ht="15.75">
      <c r="A12" s="188" t="s">
        <v>46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</row>
    <row r="13" spans="1:14" s="29" customFormat="1" ht="72.75" customHeight="1">
      <c r="A13" s="33">
        <v>1</v>
      </c>
      <c r="B13" s="33" t="s">
        <v>47</v>
      </c>
      <c r="C13" s="39" t="s">
        <v>48</v>
      </c>
      <c r="D13" s="38" t="s">
        <v>56</v>
      </c>
      <c r="E13" s="33" t="s">
        <v>55</v>
      </c>
      <c r="F13" s="33">
        <v>11011200001</v>
      </c>
      <c r="G13" s="46">
        <v>2019348.94</v>
      </c>
      <c r="H13" s="46">
        <v>1006910.68</v>
      </c>
      <c r="I13" s="50">
        <v>20926488.18</v>
      </c>
      <c r="J13" s="35">
        <v>42461</v>
      </c>
      <c r="K13" s="33"/>
      <c r="L13" s="33" t="s">
        <v>49</v>
      </c>
      <c r="M13" s="33"/>
    </row>
    <row r="14" spans="1:14" s="12" customFormat="1" ht="24.75" customHeight="1">
      <c r="A14" s="13"/>
      <c r="B14" s="16" t="s">
        <v>66</v>
      </c>
      <c r="C14" s="13"/>
      <c r="D14" s="13"/>
      <c r="E14" s="34" t="s">
        <v>55</v>
      </c>
      <c r="F14" s="13"/>
      <c r="G14" s="16">
        <v>2019348.94</v>
      </c>
      <c r="H14" s="48">
        <v>1006910.68</v>
      </c>
      <c r="I14" s="60">
        <v>20926488.18</v>
      </c>
      <c r="J14" s="13"/>
      <c r="K14" s="13"/>
      <c r="L14" s="13"/>
      <c r="M14" s="13"/>
    </row>
    <row r="15" spans="1:14" s="12" customFormat="1">
      <c r="A15" s="13"/>
      <c r="B15" s="179" t="s">
        <v>51</v>
      </c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</row>
    <row r="16" spans="1:14" s="12" customFormat="1" ht="51.75" customHeight="1">
      <c r="A16" s="38">
        <v>1</v>
      </c>
      <c r="B16" s="42" t="s">
        <v>52</v>
      </c>
      <c r="C16" s="39" t="s">
        <v>53</v>
      </c>
      <c r="D16" s="41">
        <v>0</v>
      </c>
      <c r="E16" s="41">
        <v>0</v>
      </c>
      <c r="F16" s="42" t="s">
        <v>54</v>
      </c>
      <c r="G16" s="43">
        <v>88742</v>
      </c>
      <c r="H16" s="43">
        <v>82825.960000000006</v>
      </c>
      <c r="I16" s="41">
        <v>0</v>
      </c>
      <c r="J16" s="42" t="s">
        <v>62</v>
      </c>
      <c r="K16" s="13"/>
      <c r="L16" s="40" t="s">
        <v>65</v>
      </c>
      <c r="M16" s="13"/>
    </row>
    <row r="17" spans="1:14" s="12" customFormat="1" ht="45.75" customHeight="1">
      <c r="A17" s="38">
        <v>2</v>
      </c>
      <c r="B17" s="42" t="s">
        <v>58</v>
      </c>
      <c r="C17" s="39" t="s">
        <v>53</v>
      </c>
      <c r="D17" s="41">
        <v>0</v>
      </c>
      <c r="E17" s="41">
        <v>0</v>
      </c>
      <c r="F17" s="42" t="s">
        <v>59</v>
      </c>
      <c r="G17" s="43">
        <v>66000</v>
      </c>
      <c r="H17" s="43">
        <v>66000</v>
      </c>
      <c r="I17" s="41">
        <v>0</v>
      </c>
      <c r="J17" s="42" t="s">
        <v>64</v>
      </c>
      <c r="K17" s="13"/>
      <c r="L17" s="40" t="s">
        <v>65</v>
      </c>
      <c r="M17" s="13"/>
    </row>
    <row r="18" spans="1:14" s="12" customFormat="1" ht="45" customHeight="1">
      <c r="A18" s="38">
        <v>3</v>
      </c>
      <c r="B18" s="42" t="s">
        <v>60</v>
      </c>
      <c r="C18" s="39" t="s">
        <v>53</v>
      </c>
      <c r="D18" s="41">
        <v>0</v>
      </c>
      <c r="E18" s="41">
        <v>0</v>
      </c>
      <c r="F18" s="42" t="s">
        <v>61</v>
      </c>
      <c r="G18" s="43">
        <v>99500</v>
      </c>
      <c r="H18" s="43">
        <v>99500</v>
      </c>
      <c r="I18" s="41">
        <v>0</v>
      </c>
      <c r="J18" s="42" t="s">
        <v>64</v>
      </c>
      <c r="K18" s="13"/>
      <c r="L18" s="40" t="s">
        <v>65</v>
      </c>
      <c r="M18" s="13"/>
    </row>
    <row r="19" spans="1:14" s="12" customFormat="1" ht="27" customHeight="1">
      <c r="A19" s="13"/>
      <c r="B19" s="45" t="s">
        <v>66</v>
      </c>
      <c r="C19" s="39"/>
      <c r="D19" s="41"/>
      <c r="E19" s="41"/>
      <c r="F19" s="44"/>
      <c r="G19" s="47">
        <f>SUM(G16:G18)</f>
        <v>254242</v>
      </c>
      <c r="H19" s="47">
        <f>SUM(H16:H18)</f>
        <v>248325.96000000002</v>
      </c>
      <c r="I19" s="59">
        <v>0</v>
      </c>
      <c r="J19" s="42"/>
      <c r="K19" s="13"/>
      <c r="L19" s="40"/>
      <c r="M19" s="13"/>
    </row>
    <row r="20" spans="1:14" s="12" customFormat="1" ht="27" customHeight="1">
      <c r="A20" s="13"/>
      <c r="B20" s="192" t="s">
        <v>1582</v>
      </c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</row>
    <row r="21" spans="1:14" s="12" customFormat="1" ht="50.25" customHeight="1">
      <c r="A21" s="13">
        <v>1</v>
      </c>
      <c r="B21" s="171" t="s">
        <v>1786</v>
      </c>
      <c r="C21" s="39" t="s">
        <v>53</v>
      </c>
      <c r="D21" s="41">
        <v>0</v>
      </c>
      <c r="E21" s="41">
        <v>212.3</v>
      </c>
      <c r="F21" s="44"/>
      <c r="G21" s="43">
        <v>123296.81</v>
      </c>
      <c r="H21" s="43">
        <v>97101.27</v>
      </c>
      <c r="I21" s="41">
        <v>0</v>
      </c>
      <c r="J21" s="35">
        <v>37408</v>
      </c>
      <c r="K21" s="13"/>
      <c r="L21" s="53" t="s">
        <v>294</v>
      </c>
      <c r="M21" s="13"/>
    </row>
    <row r="22" spans="1:14" s="12" customFormat="1" ht="48.75" customHeight="1">
      <c r="A22" s="13">
        <v>2</v>
      </c>
      <c r="B22" s="171" t="s">
        <v>1787</v>
      </c>
      <c r="C22" s="39" t="s">
        <v>53</v>
      </c>
      <c r="D22" s="41">
        <v>0</v>
      </c>
      <c r="E22" s="41">
        <v>150.19999999999999</v>
      </c>
      <c r="F22" s="44"/>
      <c r="G22" s="43">
        <v>87231.19</v>
      </c>
      <c r="H22" s="43">
        <v>68251.360000000001</v>
      </c>
      <c r="I22" s="41">
        <v>0</v>
      </c>
      <c r="J22" s="35">
        <v>37408</v>
      </c>
      <c r="K22" s="13"/>
      <c r="L22" s="53" t="s">
        <v>294</v>
      </c>
      <c r="M22" s="13"/>
    </row>
    <row r="23" spans="1:14" s="12" customFormat="1" ht="46.5" customHeight="1">
      <c r="A23" s="13">
        <v>3</v>
      </c>
      <c r="B23" s="171" t="s">
        <v>1785</v>
      </c>
      <c r="C23" s="39" t="s">
        <v>53</v>
      </c>
      <c r="D23" s="41">
        <v>0</v>
      </c>
      <c r="E23" s="41">
        <v>207.3</v>
      </c>
      <c r="F23" s="166" t="s">
        <v>1789</v>
      </c>
      <c r="G23" s="43">
        <v>274969</v>
      </c>
      <c r="H23" s="43">
        <v>274969</v>
      </c>
      <c r="I23" s="41"/>
      <c r="J23" s="35">
        <v>37408</v>
      </c>
      <c r="K23" s="13"/>
      <c r="L23" s="53" t="s">
        <v>294</v>
      </c>
      <c r="M23" s="13"/>
    </row>
    <row r="24" spans="1:14" s="12" customFormat="1" ht="52.5" customHeight="1">
      <c r="A24" s="13">
        <v>4</v>
      </c>
      <c r="B24" s="171" t="s">
        <v>1788</v>
      </c>
      <c r="C24" s="39" t="s">
        <v>53</v>
      </c>
      <c r="D24" s="41">
        <v>0</v>
      </c>
      <c r="E24" s="41">
        <v>554</v>
      </c>
      <c r="F24" s="166" t="s">
        <v>1790</v>
      </c>
      <c r="G24" s="43">
        <v>158400</v>
      </c>
      <c r="H24" s="43">
        <v>158400</v>
      </c>
      <c r="I24" s="41"/>
      <c r="J24" s="35">
        <v>37408</v>
      </c>
      <c r="K24" s="13"/>
      <c r="L24" s="53" t="s">
        <v>294</v>
      </c>
      <c r="M24" s="13"/>
    </row>
    <row r="25" spans="1:14" s="12" customFormat="1" ht="27" customHeight="1">
      <c r="A25" s="13"/>
      <c r="B25" s="45" t="s">
        <v>9</v>
      </c>
      <c r="C25" s="39"/>
      <c r="D25" s="41"/>
      <c r="E25" s="41"/>
      <c r="F25" s="44"/>
      <c r="G25" s="47">
        <f>SUM(G21:G24)</f>
        <v>643897</v>
      </c>
      <c r="H25" s="47">
        <f>SUM(H21:H24)</f>
        <v>598721.63</v>
      </c>
      <c r="I25" s="41"/>
      <c r="J25" s="42"/>
      <c r="K25" s="13"/>
      <c r="L25" s="40"/>
      <c r="M25" s="13"/>
    </row>
    <row r="26" spans="1:14" s="12" customFormat="1">
      <c r="A26" s="179" t="s">
        <v>72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</row>
    <row r="27" spans="1:14" s="29" customFormat="1" ht="68.25">
      <c r="A27" s="33">
        <v>1</v>
      </c>
      <c r="B27" s="97" t="s">
        <v>67</v>
      </c>
      <c r="C27" s="39" t="s">
        <v>73</v>
      </c>
      <c r="D27" s="51" t="s">
        <v>69</v>
      </c>
      <c r="E27" s="49" t="s">
        <v>88</v>
      </c>
      <c r="F27" s="36" t="s">
        <v>68</v>
      </c>
      <c r="G27" s="37">
        <v>30395968</v>
      </c>
      <c r="H27" s="37">
        <v>14716164.23</v>
      </c>
      <c r="I27" s="50">
        <v>30490180</v>
      </c>
      <c r="J27" s="42" t="s">
        <v>70</v>
      </c>
      <c r="K27" s="14"/>
      <c r="L27" s="33" t="s">
        <v>71</v>
      </c>
      <c r="M27" s="14"/>
    </row>
    <row r="28" spans="1:14" s="29" customFormat="1" ht="45.75">
      <c r="A28" s="33">
        <v>2</v>
      </c>
      <c r="B28" s="82" t="s">
        <v>74</v>
      </c>
      <c r="C28" s="39" t="s">
        <v>53</v>
      </c>
      <c r="D28" s="33"/>
      <c r="E28" s="33"/>
      <c r="F28" s="164" t="s">
        <v>75</v>
      </c>
      <c r="G28" s="77">
        <v>442681.29</v>
      </c>
      <c r="H28" s="77">
        <v>242730.34</v>
      </c>
      <c r="I28" s="41">
        <v>0</v>
      </c>
      <c r="J28" s="42" t="s">
        <v>76</v>
      </c>
      <c r="K28" s="53" t="s">
        <v>325</v>
      </c>
      <c r="L28" s="33" t="s">
        <v>71</v>
      </c>
      <c r="M28" s="14"/>
    </row>
    <row r="29" spans="1:14" s="29" customFormat="1" ht="45.75">
      <c r="A29" s="33">
        <v>3</v>
      </c>
      <c r="B29" s="98" t="s">
        <v>77</v>
      </c>
      <c r="C29" s="39" t="s">
        <v>53</v>
      </c>
      <c r="D29" s="38" t="s">
        <v>87</v>
      </c>
      <c r="E29" s="49" t="s">
        <v>86</v>
      </c>
      <c r="F29" s="42" t="s">
        <v>78</v>
      </c>
      <c r="G29" s="43">
        <v>84598</v>
      </c>
      <c r="H29" s="43">
        <v>73665.789999999994</v>
      </c>
      <c r="I29" s="41">
        <v>0</v>
      </c>
      <c r="J29" s="42" t="s">
        <v>70</v>
      </c>
      <c r="K29" s="14"/>
      <c r="L29" s="33" t="s">
        <v>71</v>
      </c>
      <c r="M29" s="14"/>
    </row>
    <row r="30" spans="1:14" s="29" customFormat="1" ht="45.75">
      <c r="A30" s="33">
        <v>4</v>
      </c>
      <c r="B30" s="42" t="s">
        <v>79</v>
      </c>
      <c r="C30" s="39" t="s">
        <v>53</v>
      </c>
      <c r="D30" s="41">
        <v>0</v>
      </c>
      <c r="E30" s="41">
        <v>0</v>
      </c>
      <c r="F30" s="42" t="s">
        <v>80</v>
      </c>
      <c r="G30" s="43">
        <v>85226</v>
      </c>
      <c r="H30" s="43">
        <v>85226</v>
      </c>
      <c r="I30" s="41">
        <v>0</v>
      </c>
      <c r="J30" s="42" t="s">
        <v>81</v>
      </c>
      <c r="K30" s="53" t="s">
        <v>82</v>
      </c>
      <c r="L30" s="33" t="s">
        <v>71</v>
      </c>
      <c r="M30" s="14"/>
    </row>
    <row r="31" spans="1:14" s="29" customFormat="1" ht="59.25" customHeight="1">
      <c r="A31" s="33">
        <v>5</v>
      </c>
      <c r="B31" s="42" t="s">
        <v>1605</v>
      </c>
      <c r="C31" s="39" t="s">
        <v>53</v>
      </c>
      <c r="D31" s="41" t="s">
        <v>1606</v>
      </c>
      <c r="E31" s="41" t="s">
        <v>272</v>
      </c>
      <c r="F31" s="52" t="s">
        <v>1607</v>
      </c>
      <c r="G31" s="43">
        <v>3000000</v>
      </c>
      <c r="H31" s="43">
        <v>41666.68</v>
      </c>
      <c r="I31" s="33">
        <v>48683740.530000001</v>
      </c>
      <c r="J31" s="167">
        <v>43556</v>
      </c>
      <c r="K31" s="53" t="s">
        <v>1608</v>
      </c>
      <c r="L31" s="33" t="s">
        <v>71</v>
      </c>
      <c r="M31" s="14"/>
    </row>
    <row r="32" spans="1:14" s="29" customFormat="1" ht="45.75">
      <c r="A32" s="33">
        <v>6</v>
      </c>
      <c r="B32" s="42" t="s">
        <v>83</v>
      </c>
      <c r="C32" s="39" t="s">
        <v>53</v>
      </c>
      <c r="D32" s="41">
        <v>0</v>
      </c>
      <c r="E32" s="41">
        <v>0</v>
      </c>
      <c r="F32" s="42" t="s">
        <v>84</v>
      </c>
      <c r="G32" s="43">
        <v>72274</v>
      </c>
      <c r="H32" s="43">
        <v>72274</v>
      </c>
      <c r="I32" s="41">
        <v>0</v>
      </c>
      <c r="J32" s="101" t="s">
        <v>81</v>
      </c>
      <c r="K32" s="53" t="s">
        <v>85</v>
      </c>
      <c r="L32" s="33" t="s">
        <v>71</v>
      </c>
      <c r="M32" s="14"/>
    </row>
    <row r="33" spans="1:13" s="29" customFormat="1">
      <c r="A33" s="25"/>
      <c r="B33" s="54" t="s">
        <v>9</v>
      </c>
      <c r="C33" s="14"/>
      <c r="D33" s="14"/>
      <c r="E33" s="55" t="s">
        <v>1615</v>
      </c>
      <c r="F33" s="14"/>
      <c r="G33" s="56">
        <f>SUM(G27:G32)</f>
        <v>34080747.289999999</v>
      </c>
      <c r="H33" s="56">
        <f>SUM(H27:H32)</f>
        <v>15231727.039999999</v>
      </c>
      <c r="I33" s="56">
        <f>SUM(I27:I32)</f>
        <v>79173920.530000001</v>
      </c>
      <c r="J33" s="14"/>
      <c r="K33" s="14"/>
      <c r="L33" s="14"/>
      <c r="M33" s="14"/>
    </row>
    <row r="34" spans="1:13" s="12" customFormat="1">
      <c r="A34" s="13"/>
      <c r="B34" s="74" t="s">
        <v>89</v>
      </c>
      <c r="C34" s="13"/>
      <c r="D34" s="13"/>
      <c r="E34" s="57" t="s">
        <v>1616</v>
      </c>
      <c r="F34" s="13"/>
      <c r="G34" s="58">
        <f>G14+G19+G25+G33</f>
        <v>36998235.229999997</v>
      </c>
      <c r="H34" s="58">
        <f>H14+H19+H25+H33</f>
        <v>17085685.309999999</v>
      </c>
      <c r="I34" s="59">
        <f>I14+I19+I33</f>
        <v>100100408.71000001</v>
      </c>
      <c r="J34" s="13"/>
      <c r="K34" s="13"/>
      <c r="L34" s="13"/>
      <c r="M34" s="13"/>
    </row>
    <row r="35" spans="1:13" s="12" customFormat="1" ht="15" customHeight="1">
      <c r="A35" s="183" t="s">
        <v>90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5"/>
    </row>
    <row r="36" spans="1:13" s="12" customFormat="1" ht="15" customHeight="1">
      <c r="A36" s="189" t="s">
        <v>51</v>
      </c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1"/>
    </row>
    <row r="37" spans="1:13" s="29" customFormat="1" ht="68.25">
      <c r="A37" s="33">
        <v>1</v>
      </c>
      <c r="B37" s="63" t="s">
        <v>91</v>
      </c>
      <c r="C37" s="39" t="s">
        <v>48</v>
      </c>
      <c r="D37" s="64" t="s">
        <v>92</v>
      </c>
      <c r="E37" s="65" t="s">
        <v>93</v>
      </c>
      <c r="F37" s="25"/>
      <c r="G37" s="66">
        <v>1090152.3</v>
      </c>
      <c r="H37" s="67">
        <v>0</v>
      </c>
      <c r="I37" s="66">
        <v>1090152.3</v>
      </c>
      <c r="J37" s="36" t="s">
        <v>94</v>
      </c>
      <c r="K37" s="53" t="s">
        <v>95</v>
      </c>
      <c r="L37" s="70" t="s">
        <v>65</v>
      </c>
      <c r="M37" s="14"/>
    </row>
    <row r="38" spans="1:13" s="29" customFormat="1">
      <c r="A38" s="61"/>
      <c r="B38" s="71" t="s">
        <v>9</v>
      </c>
      <c r="C38" s="62"/>
      <c r="D38" s="62"/>
      <c r="E38" s="72" t="s">
        <v>93</v>
      </c>
      <c r="F38" s="62"/>
      <c r="G38" s="68">
        <v>1090152.3</v>
      </c>
      <c r="H38" s="69">
        <v>0</v>
      </c>
      <c r="I38" s="68">
        <v>1090152.3</v>
      </c>
      <c r="J38" s="62"/>
      <c r="K38" s="62"/>
      <c r="L38" s="62"/>
      <c r="M38" s="62"/>
    </row>
    <row r="39" spans="1:13" s="29" customFormat="1">
      <c r="A39" s="179" t="s">
        <v>72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</row>
    <row r="40" spans="1:13" s="29" customFormat="1" ht="68.25">
      <c r="A40" s="33">
        <v>1</v>
      </c>
      <c r="B40" s="82" t="s">
        <v>96</v>
      </c>
      <c r="C40" s="75" t="s">
        <v>73</v>
      </c>
      <c r="D40" s="64" t="s">
        <v>98</v>
      </c>
      <c r="E40" s="165" t="s">
        <v>97</v>
      </c>
      <c r="F40" s="14"/>
      <c r="G40" s="43">
        <v>4754247.45</v>
      </c>
      <c r="H40" s="67">
        <v>0</v>
      </c>
      <c r="I40" s="43">
        <v>4754247.45</v>
      </c>
      <c r="J40" s="42" t="s">
        <v>99</v>
      </c>
      <c r="K40" s="14"/>
      <c r="L40" s="78" t="s">
        <v>71</v>
      </c>
      <c r="M40" s="76"/>
    </row>
    <row r="41" spans="1:13" s="29" customFormat="1" ht="63.75" customHeight="1">
      <c r="A41" s="33">
        <v>2</v>
      </c>
      <c r="B41" s="82" t="s">
        <v>1609</v>
      </c>
      <c r="C41" s="75" t="s">
        <v>1610</v>
      </c>
      <c r="D41" s="64" t="s">
        <v>1612</v>
      </c>
      <c r="E41" s="165" t="s">
        <v>1613</v>
      </c>
      <c r="F41" s="166" t="s">
        <v>1614</v>
      </c>
      <c r="G41" s="43" t="s">
        <v>1611</v>
      </c>
      <c r="H41" s="67">
        <v>0</v>
      </c>
      <c r="I41" s="43" t="s">
        <v>1611</v>
      </c>
      <c r="J41" s="167">
        <v>43556</v>
      </c>
      <c r="K41" s="53" t="s">
        <v>1608</v>
      </c>
      <c r="L41" s="78" t="s">
        <v>71</v>
      </c>
      <c r="M41" s="76"/>
    </row>
    <row r="42" spans="1:13" s="29" customFormat="1">
      <c r="A42" s="25"/>
      <c r="B42" s="28" t="s">
        <v>9</v>
      </c>
      <c r="C42" s="14"/>
      <c r="D42" s="14"/>
      <c r="E42" s="79" t="s">
        <v>97</v>
      </c>
      <c r="F42" s="14"/>
      <c r="G42" s="56">
        <f>SUM(G40:G41)</f>
        <v>4754247.45</v>
      </c>
      <c r="H42" s="55">
        <v>0</v>
      </c>
      <c r="I42" s="14">
        <v>4754247.45</v>
      </c>
      <c r="J42" s="14"/>
      <c r="K42" s="14"/>
      <c r="L42" s="14"/>
      <c r="M42" s="14"/>
    </row>
    <row r="43" spans="1:13" s="12" customFormat="1">
      <c r="A43" s="30"/>
      <c r="B43" s="73" t="s">
        <v>100</v>
      </c>
      <c r="C43" s="30"/>
      <c r="D43" s="30"/>
      <c r="E43" s="80" t="s">
        <v>101</v>
      </c>
      <c r="F43" s="30"/>
      <c r="G43" s="81">
        <f>G38+G42</f>
        <v>5844399.75</v>
      </c>
      <c r="H43" s="81">
        <f>H38+H42</f>
        <v>0</v>
      </c>
      <c r="I43" s="81">
        <f>I38+I42</f>
        <v>5844399.75</v>
      </c>
      <c r="J43" s="30"/>
      <c r="K43" s="30"/>
      <c r="L43" s="30"/>
      <c r="M43" s="30"/>
    </row>
    <row r="44" spans="1:13" s="12" customFormat="1">
      <c r="A44" s="180" t="s">
        <v>35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2"/>
    </row>
    <row r="45" spans="1:13" s="12" customFormat="1">
      <c r="A45" s="179" t="s">
        <v>44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</row>
    <row r="46" spans="1:13" s="12" customFormat="1" ht="45.75">
      <c r="A46" s="33">
        <v>1</v>
      </c>
      <c r="B46" s="84" t="s">
        <v>102</v>
      </c>
      <c r="C46" s="39" t="s">
        <v>53</v>
      </c>
      <c r="D46" s="34"/>
      <c r="E46" s="34"/>
      <c r="F46" s="83">
        <v>101081000092</v>
      </c>
      <c r="G46" s="43">
        <v>19055</v>
      </c>
      <c r="H46" s="43">
        <v>19055</v>
      </c>
      <c r="I46" s="34"/>
      <c r="J46" s="86" t="s">
        <v>130</v>
      </c>
      <c r="K46" s="53" t="s">
        <v>315</v>
      </c>
      <c r="L46" s="40" t="s">
        <v>65</v>
      </c>
      <c r="M46" s="14"/>
    </row>
    <row r="47" spans="1:13" s="12" customFormat="1" ht="45.75">
      <c r="A47" s="33">
        <v>2</v>
      </c>
      <c r="B47" s="84" t="s">
        <v>103</v>
      </c>
      <c r="C47" s="39" t="s">
        <v>53</v>
      </c>
      <c r="D47" s="34"/>
      <c r="E47" s="34"/>
      <c r="F47" s="83">
        <v>101081000056</v>
      </c>
      <c r="G47" s="43">
        <v>49164.36</v>
      </c>
      <c r="H47" s="43">
        <v>19281.84</v>
      </c>
      <c r="I47" s="34"/>
      <c r="J47" s="86" t="s">
        <v>130</v>
      </c>
      <c r="K47" s="34"/>
      <c r="L47" s="40" t="s">
        <v>65</v>
      </c>
      <c r="M47" s="14"/>
    </row>
    <row r="48" spans="1:13" s="12" customFormat="1" ht="51.75" customHeight="1">
      <c r="A48" s="33">
        <v>3</v>
      </c>
      <c r="B48" s="84" t="s">
        <v>104</v>
      </c>
      <c r="C48" s="39" t="s">
        <v>53</v>
      </c>
      <c r="D48" s="34"/>
      <c r="E48" s="34"/>
      <c r="F48" s="83">
        <v>101081000075</v>
      </c>
      <c r="G48" s="43">
        <v>175359.78</v>
      </c>
      <c r="H48" s="43">
        <v>12475.26</v>
      </c>
      <c r="I48" s="14"/>
      <c r="J48" s="86" t="s">
        <v>130</v>
      </c>
      <c r="K48" s="53" t="s">
        <v>314</v>
      </c>
      <c r="L48" s="40" t="s">
        <v>65</v>
      </c>
      <c r="M48" s="14"/>
    </row>
    <row r="49" spans="1:13" s="12" customFormat="1" ht="45.75">
      <c r="A49" s="33">
        <v>4</v>
      </c>
      <c r="B49" s="84" t="s">
        <v>105</v>
      </c>
      <c r="C49" s="39" t="s">
        <v>113</v>
      </c>
      <c r="D49" s="34"/>
      <c r="E49" s="34"/>
      <c r="F49" s="83">
        <v>101081000080</v>
      </c>
      <c r="G49" s="43">
        <v>22297.71</v>
      </c>
      <c r="H49" s="43">
        <v>3902.01</v>
      </c>
      <c r="I49" s="14"/>
      <c r="J49" s="86" t="s">
        <v>130</v>
      </c>
      <c r="K49" s="53" t="s">
        <v>314</v>
      </c>
      <c r="L49" s="40" t="s">
        <v>65</v>
      </c>
      <c r="M49" s="14"/>
    </row>
    <row r="50" spans="1:13" s="12" customFormat="1" ht="50.25" customHeight="1">
      <c r="A50" s="33">
        <v>5</v>
      </c>
      <c r="B50" s="84" t="s">
        <v>106</v>
      </c>
      <c r="C50" s="39" t="s">
        <v>53</v>
      </c>
      <c r="D50" s="34"/>
      <c r="E50" s="34"/>
      <c r="F50" s="83">
        <v>101081000036</v>
      </c>
      <c r="G50" s="43">
        <v>36600.42</v>
      </c>
      <c r="H50" s="43">
        <v>16348.99</v>
      </c>
      <c r="I50" s="14"/>
      <c r="J50" s="86" t="s">
        <v>130</v>
      </c>
      <c r="K50" s="14"/>
      <c r="L50" s="40" t="s">
        <v>65</v>
      </c>
      <c r="M50" s="14"/>
    </row>
    <row r="51" spans="1:13" s="12" customFormat="1" ht="45.75">
      <c r="A51" s="33">
        <v>6</v>
      </c>
      <c r="B51" s="84" t="s">
        <v>107</v>
      </c>
      <c r="C51" s="39" t="s">
        <v>53</v>
      </c>
      <c r="D51" s="34"/>
      <c r="E51" s="34"/>
      <c r="F51" s="83">
        <v>101081000035</v>
      </c>
      <c r="G51" s="43">
        <v>23276.78</v>
      </c>
      <c r="H51" s="43">
        <v>3681.76</v>
      </c>
      <c r="I51" s="14"/>
      <c r="J51" s="86" t="s">
        <v>130</v>
      </c>
      <c r="K51" s="14"/>
      <c r="L51" s="40" t="s">
        <v>65</v>
      </c>
      <c r="M51" s="14"/>
    </row>
    <row r="52" spans="1:13" s="12" customFormat="1" ht="45.75">
      <c r="A52" s="33">
        <v>7</v>
      </c>
      <c r="B52" s="84" t="s">
        <v>108</v>
      </c>
      <c r="C52" s="39" t="s">
        <v>53</v>
      </c>
      <c r="D52" s="34"/>
      <c r="E52" s="34"/>
      <c r="F52" s="83">
        <v>101081000108</v>
      </c>
      <c r="G52" s="43">
        <v>9860</v>
      </c>
      <c r="H52" s="43">
        <v>9860</v>
      </c>
      <c r="I52" s="14"/>
      <c r="J52" s="86" t="s">
        <v>130</v>
      </c>
      <c r="K52" s="53" t="s">
        <v>315</v>
      </c>
      <c r="L52" s="40" t="s">
        <v>65</v>
      </c>
      <c r="M52" s="14"/>
    </row>
    <row r="53" spans="1:13" s="12" customFormat="1" ht="45.75">
      <c r="A53" s="33">
        <v>8</v>
      </c>
      <c r="B53" s="84" t="s">
        <v>109</v>
      </c>
      <c r="C53" s="39" t="s">
        <v>53</v>
      </c>
      <c r="D53" s="34"/>
      <c r="E53" s="34"/>
      <c r="F53" s="83">
        <v>101081000107</v>
      </c>
      <c r="G53" s="43">
        <v>42575</v>
      </c>
      <c r="H53" s="43">
        <v>3902.69</v>
      </c>
      <c r="I53" s="14"/>
      <c r="J53" s="86" t="s">
        <v>130</v>
      </c>
      <c r="K53" s="53" t="s">
        <v>315</v>
      </c>
      <c r="L53" s="40" t="s">
        <v>65</v>
      </c>
      <c r="M53" s="14"/>
    </row>
    <row r="54" spans="1:13" s="12" customFormat="1" ht="45.75">
      <c r="A54" s="33">
        <v>9</v>
      </c>
      <c r="B54" s="84" t="s">
        <v>110</v>
      </c>
      <c r="C54" s="39" t="s">
        <v>53</v>
      </c>
      <c r="D54" s="34"/>
      <c r="E54" s="34"/>
      <c r="F54" s="83">
        <v>101081000106</v>
      </c>
      <c r="G54" s="43">
        <v>6382</v>
      </c>
      <c r="H54" s="43">
        <v>6382</v>
      </c>
      <c r="I54" s="14"/>
      <c r="J54" s="86" t="s">
        <v>130</v>
      </c>
      <c r="K54" s="53" t="s">
        <v>315</v>
      </c>
      <c r="L54" s="40" t="s">
        <v>65</v>
      </c>
      <c r="M54" s="14"/>
    </row>
    <row r="55" spans="1:13" s="12" customFormat="1" ht="45.75">
      <c r="A55" s="33">
        <v>10</v>
      </c>
      <c r="B55" s="84" t="s">
        <v>111</v>
      </c>
      <c r="C55" s="39" t="s">
        <v>53</v>
      </c>
      <c r="D55" s="34"/>
      <c r="E55" s="34"/>
      <c r="F55" s="83">
        <v>101081000094</v>
      </c>
      <c r="G55" s="43">
        <v>60700</v>
      </c>
      <c r="H55" s="43">
        <v>5564.13</v>
      </c>
      <c r="I55" s="14"/>
      <c r="J55" s="86" t="s">
        <v>130</v>
      </c>
      <c r="K55" s="53" t="s">
        <v>315</v>
      </c>
      <c r="L55" s="40" t="s">
        <v>65</v>
      </c>
      <c r="M55" s="14"/>
    </row>
    <row r="56" spans="1:13" s="12" customFormat="1" ht="45.75">
      <c r="A56" s="33">
        <v>11</v>
      </c>
      <c r="B56" s="85" t="s">
        <v>112</v>
      </c>
      <c r="C56" s="39" t="s">
        <v>53</v>
      </c>
      <c r="D56" s="34"/>
      <c r="E56" s="34"/>
      <c r="F56" s="83">
        <v>101081000109</v>
      </c>
      <c r="G56" s="43">
        <v>74094</v>
      </c>
      <c r="H56" s="43">
        <v>6791.95</v>
      </c>
      <c r="I56" s="14"/>
      <c r="J56" s="86" t="s">
        <v>130</v>
      </c>
      <c r="K56" s="53" t="s">
        <v>315</v>
      </c>
      <c r="L56" s="40" t="s">
        <v>65</v>
      </c>
      <c r="M56" s="14"/>
    </row>
    <row r="57" spans="1:13" s="12" customFormat="1" ht="45.75">
      <c r="A57" s="33">
        <v>12</v>
      </c>
      <c r="B57" s="84" t="s">
        <v>114</v>
      </c>
      <c r="C57" s="39" t="s">
        <v>53</v>
      </c>
      <c r="D57" s="34"/>
      <c r="E57" s="34"/>
      <c r="F57" s="83">
        <v>101081000093</v>
      </c>
      <c r="G57" s="77">
        <v>15572</v>
      </c>
      <c r="H57" s="77">
        <v>15572</v>
      </c>
      <c r="I57" s="14"/>
      <c r="J57" s="86" t="s">
        <v>130</v>
      </c>
      <c r="K57" s="53" t="s">
        <v>315</v>
      </c>
      <c r="L57" s="40" t="s">
        <v>65</v>
      </c>
      <c r="M57" s="14"/>
    </row>
    <row r="58" spans="1:13" s="12" customFormat="1" ht="45.75">
      <c r="A58" s="33">
        <v>13</v>
      </c>
      <c r="B58" s="84" t="s">
        <v>115</v>
      </c>
      <c r="C58" s="39" t="s">
        <v>53</v>
      </c>
      <c r="D58" s="34"/>
      <c r="E58" s="34"/>
      <c r="F58" s="83">
        <v>101081000118</v>
      </c>
      <c r="G58" s="43">
        <v>154118</v>
      </c>
      <c r="H58" s="43">
        <v>11558.88</v>
      </c>
      <c r="I58" s="14"/>
      <c r="J58" s="86" t="s">
        <v>130</v>
      </c>
      <c r="K58" s="53" t="s">
        <v>319</v>
      </c>
      <c r="L58" s="40" t="s">
        <v>65</v>
      </c>
      <c r="M58" s="14"/>
    </row>
    <row r="59" spans="1:13" s="12" customFormat="1" ht="45.75">
      <c r="A59" s="33">
        <v>14</v>
      </c>
      <c r="B59" s="85" t="s">
        <v>116</v>
      </c>
      <c r="C59" s="39" t="s">
        <v>53</v>
      </c>
      <c r="D59" s="34"/>
      <c r="E59" s="34"/>
      <c r="F59" s="83">
        <v>101081000117</v>
      </c>
      <c r="G59" s="43">
        <v>374755.39</v>
      </c>
      <c r="H59" s="43">
        <v>28106.639999999999</v>
      </c>
      <c r="I59" s="14"/>
      <c r="J59" s="86" t="s">
        <v>130</v>
      </c>
      <c r="K59" s="53" t="s">
        <v>319</v>
      </c>
      <c r="L59" s="40" t="s">
        <v>65</v>
      </c>
      <c r="M59" s="14"/>
    </row>
    <row r="60" spans="1:13" s="12" customFormat="1" ht="45.75">
      <c r="A60" s="33">
        <v>15</v>
      </c>
      <c r="B60" s="85" t="s">
        <v>117</v>
      </c>
      <c r="C60" s="39" t="s">
        <v>53</v>
      </c>
      <c r="D60" s="34"/>
      <c r="E60" s="34"/>
      <c r="F60" s="83">
        <v>101081000116</v>
      </c>
      <c r="G60" s="43">
        <v>383603.09</v>
      </c>
      <c r="H60" s="43">
        <v>28770.21</v>
      </c>
      <c r="I60" s="14"/>
      <c r="J60" s="86" t="s">
        <v>130</v>
      </c>
      <c r="K60" s="53" t="s">
        <v>319</v>
      </c>
      <c r="L60" s="40" t="s">
        <v>65</v>
      </c>
      <c r="M60" s="14"/>
    </row>
    <row r="61" spans="1:13" s="12" customFormat="1" ht="45.75">
      <c r="A61" s="33">
        <v>16</v>
      </c>
      <c r="B61" s="84" t="s">
        <v>118</v>
      </c>
      <c r="C61" s="39" t="s">
        <v>113</v>
      </c>
      <c r="D61" s="34"/>
      <c r="E61" s="34"/>
      <c r="F61" s="83">
        <v>101081000059</v>
      </c>
      <c r="G61" s="43">
        <v>129700.05</v>
      </c>
      <c r="H61" s="43">
        <v>57935.58</v>
      </c>
      <c r="I61" s="14"/>
      <c r="J61" s="86" t="s">
        <v>130</v>
      </c>
      <c r="K61" s="14"/>
      <c r="L61" s="40" t="s">
        <v>65</v>
      </c>
      <c r="M61" s="14"/>
    </row>
    <row r="62" spans="1:13" s="12" customFormat="1" ht="45.75">
      <c r="A62" s="33">
        <v>17</v>
      </c>
      <c r="B62" s="84" t="s">
        <v>119</v>
      </c>
      <c r="C62" s="39" t="s">
        <v>53</v>
      </c>
      <c r="D62" s="34"/>
      <c r="E62" s="34"/>
      <c r="F62" s="83">
        <v>101081000038</v>
      </c>
      <c r="G62" s="43">
        <v>19878.46</v>
      </c>
      <c r="H62" s="43">
        <v>19878.46</v>
      </c>
      <c r="I62" s="14"/>
      <c r="J62" s="86" t="s">
        <v>130</v>
      </c>
      <c r="K62" s="14"/>
      <c r="L62" s="40" t="s">
        <v>65</v>
      </c>
      <c r="M62" s="14"/>
    </row>
    <row r="63" spans="1:13" s="12" customFormat="1" ht="45.75">
      <c r="A63" s="33">
        <v>18</v>
      </c>
      <c r="B63" s="84" t="s">
        <v>120</v>
      </c>
      <c r="C63" s="39" t="s">
        <v>53</v>
      </c>
      <c r="D63" s="34"/>
      <c r="E63" s="34"/>
      <c r="F63" s="83">
        <v>101081000034</v>
      </c>
      <c r="G63" s="43">
        <v>30649.08</v>
      </c>
      <c r="H63" s="43">
        <v>13690.53</v>
      </c>
      <c r="I63" s="14"/>
      <c r="J63" s="86" t="s">
        <v>130</v>
      </c>
      <c r="K63" s="14"/>
      <c r="L63" s="40" t="s">
        <v>65</v>
      </c>
      <c r="M63" s="14"/>
    </row>
    <row r="64" spans="1:13" s="12" customFormat="1" ht="45.75">
      <c r="A64" s="33">
        <v>19</v>
      </c>
      <c r="B64" s="84" t="s">
        <v>121</v>
      </c>
      <c r="C64" s="39" t="s">
        <v>53</v>
      </c>
      <c r="D64" s="34"/>
      <c r="E64" s="34"/>
      <c r="F64" s="83">
        <v>101081000046</v>
      </c>
      <c r="G64" s="43">
        <v>16106.71</v>
      </c>
      <c r="H64" s="43">
        <v>16106.71</v>
      </c>
      <c r="I64" s="14"/>
      <c r="J64" s="86" t="s">
        <v>130</v>
      </c>
      <c r="K64" s="14"/>
      <c r="L64" s="40" t="s">
        <v>65</v>
      </c>
      <c r="M64" s="14"/>
    </row>
    <row r="65" spans="1:13" s="12" customFormat="1" ht="45.75">
      <c r="A65" s="33">
        <v>20</v>
      </c>
      <c r="B65" s="84" t="s">
        <v>122</v>
      </c>
      <c r="C65" s="39" t="s">
        <v>53</v>
      </c>
      <c r="D65" s="34"/>
      <c r="E65" s="34"/>
      <c r="F65" s="83">
        <v>101081000055</v>
      </c>
      <c r="G65" s="43">
        <v>24545.8</v>
      </c>
      <c r="H65" s="43">
        <v>9626.7199999999993</v>
      </c>
      <c r="I65" s="14"/>
      <c r="J65" s="86" t="s">
        <v>130</v>
      </c>
      <c r="K65" s="14"/>
      <c r="L65" s="40" t="s">
        <v>65</v>
      </c>
      <c r="M65" s="14"/>
    </row>
    <row r="66" spans="1:13" s="12" customFormat="1" ht="45.75">
      <c r="A66" s="33">
        <v>21</v>
      </c>
      <c r="B66" s="84" t="s">
        <v>123</v>
      </c>
      <c r="C66" s="39" t="s">
        <v>53</v>
      </c>
      <c r="D66" s="34"/>
      <c r="E66" s="34"/>
      <c r="F66" s="83">
        <v>101081000039</v>
      </c>
      <c r="G66" s="43">
        <v>14305.9</v>
      </c>
      <c r="H66" s="43">
        <v>14305.9</v>
      </c>
      <c r="I66" s="14"/>
      <c r="J66" s="86" t="s">
        <v>130</v>
      </c>
      <c r="K66" s="14"/>
      <c r="L66" s="40" t="s">
        <v>65</v>
      </c>
      <c r="M66" s="14"/>
    </row>
    <row r="67" spans="1:13" s="12" customFormat="1" ht="45.75">
      <c r="A67" s="33">
        <v>22</v>
      </c>
      <c r="B67" s="84" t="s">
        <v>124</v>
      </c>
      <c r="C67" s="39" t="s">
        <v>53</v>
      </c>
      <c r="D67" s="34"/>
      <c r="E67" s="34"/>
      <c r="F67" s="83">
        <v>101081000069</v>
      </c>
      <c r="G67" s="43">
        <v>38306</v>
      </c>
      <c r="H67" s="43">
        <v>15169.69</v>
      </c>
      <c r="I67" s="14"/>
      <c r="J67" s="86" t="s">
        <v>130</v>
      </c>
      <c r="K67" s="14"/>
      <c r="L67" s="40" t="s">
        <v>65</v>
      </c>
      <c r="M67" s="14"/>
    </row>
    <row r="68" spans="1:13" s="12" customFormat="1" ht="45.75">
      <c r="A68" s="33">
        <v>23</v>
      </c>
      <c r="B68" s="84" t="s">
        <v>125</v>
      </c>
      <c r="C68" s="39" t="s">
        <v>53</v>
      </c>
      <c r="D68" s="34"/>
      <c r="E68" s="34"/>
      <c r="F68" s="83">
        <v>101081000049</v>
      </c>
      <c r="G68" s="43">
        <v>18414.7</v>
      </c>
      <c r="H68" s="43">
        <v>18414.7</v>
      </c>
      <c r="I68" s="14"/>
      <c r="J68" s="86" t="s">
        <v>130</v>
      </c>
      <c r="K68" s="14"/>
      <c r="L68" s="40" t="s">
        <v>65</v>
      </c>
      <c r="M68" s="14"/>
    </row>
    <row r="69" spans="1:13" s="12" customFormat="1" ht="45.75">
      <c r="A69" s="33">
        <v>24</v>
      </c>
      <c r="B69" s="84" t="s">
        <v>126</v>
      </c>
      <c r="C69" s="39" t="s">
        <v>53</v>
      </c>
      <c r="D69" s="34"/>
      <c r="E69" s="34"/>
      <c r="F69" s="83">
        <v>101081000067</v>
      </c>
      <c r="G69" s="43">
        <v>39851.08</v>
      </c>
      <c r="H69" s="43">
        <v>13911.83</v>
      </c>
      <c r="I69" s="14"/>
      <c r="J69" s="86" t="s">
        <v>130</v>
      </c>
      <c r="K69" s="14"/>
      <c r="L69" s="40" t="s">
        <v>65</v>
      </c>
      <c r="M69" s="14"/>
    </row>
    <row r="70" spans="1:13" s="12" customFormat="1" ht="45.75">
      <c r="A70" s="33">
        <v>25</v>
      </c>
      <c r="B70" s="84" t="s">
        <v>127</v>
      </c>
      <c r="C70" s="39" t="s">
        <v>53</v>
      </c>
      <c r="D70" s="34"/>
      <c r="E70" s="34"/>
      <c r="F70" s="83">
        <v>101081000052</v>
      </c>
      <c r="G70" s="43">
        <v>31064.240000000002</v>
      </c>
      <c r="H70" s="43">
        <v>12182.99</v>
      </c>
      <c r="I70" s="14"/>
      <c r="J70" s="86" t="s">
        <v>130</v>
      </c>
      <c r="K70" s="14"/>
      <c r="L70" s="40" t="s">
        <v>65</v>
      </c>
      <c r="M70" s="14"/>
    </row>
    <row r="71" spans="1:13" s="12" customFormat="1" ht="45.75">
      <c r="A71" s="33">
        <v>26</v>
      </c>
      <c r="B71" s="84" t="s">
        <v>128</v>
      </c>
      <c r="C71" s="39" t="s">
        <v>53</v>
      </c>
      <c r="D71" s="34"/>
      <c r="E71" s="34"/>
      <c r="F71" s="83">
        <v>101081000048</v>
      </c>
      <c r="G71" s="43">
        <v>20281.849999999999</v>
      </c>
      <c r="H71" s="43">
        <v>7954.42</v>
      </c>
      <c r="I71" s="14"/>
      <c r="J71" s="86" t="s">
        <v>130</v>
      </c>
      <c r="K71" s="14"/>
      <c r="L71" s="40" t="s">
        <v>65</v>
      </c>
      <c r="M71" s="14"/>
    </row>
    <row r="72" spans="1:13" s="12" customFormat="1" ht="45.75">
      <c r="A72" s="33">
        <v>27</v>
      </c>
      <c r="B72" s="84" t="s">
        <v>129</v>
      </c>
      <c r="C72" s="39" t="s">
        <v>53</v>
      </c>
      <c r="D72" s="34"/>
      <c r="E72" s="34"/>
      <c r="F72" s="83">
        <v>101081000110</v>
      </c>
      <c r="G72" s="43">
        <v>39767</v>
      </c>
      <c r="H72" s="43">
        <v>3645.29</v>
      </c>
      <c r="I72" s="14"/>
      <c r="J72" s="86" t="s">
        <v>130</v>
      </c>
      <c r="K72" s="53" t="s">
        <v>315</v>
      </c>
      <c r="L72" s="40" t="s">
        <v>65</v>
      </c>
      <c r="M72" s="86"/>
    </row>
    <row r="73" spans="1:13" s="12" customFormat="1" ht="45.75">
      <c r="A73" s="33">
        <v>28</v>
      </c>
      <c r="B73" s="84" t="s">
        <v>131</v>
      </c>
      <c r="C73" s="39" t="s">
        <v>53</v>
      </c>
      <c r="D73" s="34"/>
      <c r="E73" s="34"/>
      <c r="F73" s="83">
        <v>101081000100</v>
      </c>
      <c r="G73" s="43">
        <v>61690</v>
      </c>
      <c r="H73" s="43">
        <v>5654.88</v>
      </c>
      <c r="I73" s="14"/>
      <c r="J73" s="86" t="s">
        <v>130</v>
      </c>
      <c r="K73" s="53" t="s">
        <v>315</v>
      </c>
      <c r="L73" s="40" t="s">
        <v>65</v>
      </c>
      <c r="M73" s="14"/>
    </row>
    <row r="74" spans="1:13" s="12" customFormat="1" ht="45.75">
      <c r="A74" s="33">
        <v>29</v>
      </c>
      <c r="B74" s="84" t="s">
        <v>132</v>
      </c>
      <c r="C74" s="39" t="s">
        <v>53</v>
      </c>
      <c r="D74" s="34"/>
      <c r="E74" s="34"/>
      <c r="F74" s="83">
        <v>101081000053</v>
      </c>
      <c r="G74" s="43">
        <v>34011.019999999997</v>
      </c>
      <c r="H74" s="43">
        <v>13338.88</v>
      </c>
      <c r="I74" s="14"/>
      <c r="J74" s="86" t="s">
        <v>130</v>
      </c>
      <c r="K74" s="14"/>
      <c r="L74" s="40" t="s">
        <v>65</v>
      </c>
      <c r="M74" s="14"/>
    </row>
    <row r="75" spans="1:13" s="12" customFormat="1" ht="45.75">
      <c r="A75" s="33">
        <v>30</v>
      </c>
      <c r="B75" s="84" t="s">
        <v>133</v>
      </c>
      <c r="C75" s="39" t="s">
        <v>53</v>
      </c>
      <c r="D75" s="34"/>
      <c r="E75" s="34"/>
      <c r="F75" s="83">
        <v>101081000071</v>
      </c>
      <c r="G75" s="43">
        <v>49148.31</v>
      </c>
      <c r="H75" s="43">
        <v>17250.07</v>
      </c>
      <c r="I75" s="14"/>
      <c r="J75" s="86" t="s">
        <v>130</v>
      </c>
      <c r="K75" s="14"/>
      <c r="L75" s="40" t="s">
        <v>65</v>
      </c>
      <c r="M75" s="14"/>
    </row>
    <row r="76" spans="1:13" s="12" customFormat="1" ht="45.75">
      <c r="A76" s="33">
        <v>31</v>
      </c>
      <c r="B76" s="84" t="s">
        <v>134</v>
      </c>
      <c r="C76" s="39" t="s">
        <v>53</v>
      </c>
      <c r="D76" s="34"/>
      <c r="E76" s="34"/>
      <c r="F76" s="83">
        <v>101081000072</v>
      </c>
      <c r="G76" s="43">
        <v>100306.08</v>
      </c>
      <c r="H76" s="43">
        <v>39320.42</v>
      </c>
      <c r="I76" s="14"/>
      <c r="J76" s="86" t="s">
        <v>130</v>
      </c>
      <c r="K76" s="14"/>
      <c r="L76" s="40" t="s">
        <v>65</v>
      </c>
      <c r="M76" s="14"/>
    </row>
    <row r="77" spans="1:13" s="12" customFormat="1" ht="45.75">
      <c r="A77" s="33">
        <v>32</v>
      </c>
      <c r="B77" s="84" t="s">
        <v>135</v>
      </c>
      <c r="C77" s="39" t="s">
        <v>53</v>
      </c>
      <c r="D77" s="34"/>
      <c r="E77" s="34"/>
      <c r="F77" s="83">
        <v>101081000054</v>
      </c>
      <c r="G77" s="43">
        <v>10141.459999999999</v>
      </c>
      <c r="H77" s="43">
        <v>10141.459999999999</v>
      </c>
      <c r="I77" s="14"/>
      <c r="J77" s="86" t="s">
        <v>130</v>
      </c>
      <c r="K77" s="14"/>
      <c r="L77" s="40" t="s">
        <v>65</v>
      </c>
      <c r="M77" s="14"/>
    </row>
    <row r="78" spans="1:13" s="12" customFormat="1" ht="45.75">
      <c r="A78" s="33">
        <v>33</v>
      </c>
      <c r="B78" s="84" t="s">
        <v>136</v>
      </c>
      <c r="C78" s="39" t="s">
        <v>53</v>
      </c>
      <c r="D78" s="34"/>
      <c r="E78" s="34"/>
      <c r="F78" s="83">
        <v>101081000060</v>
      </c>
      <c r="G78" s="43">
        <v>92935.92</v>
      </c>
      <c r="H78" s="43">
        <v>41513.43</v>
      </c>
      <c r="I78" s="14"/>
      <c r="J78" s="86" t="s">
        <v>130</v>
      </c>
      <c r="K78" s="14"/>
      <c r="L78" s="40" t="s">
        <v>65</v>
      </c>
      <c r="M78" s="14"/>
    </row>
    <row r="79" spans="1:13" s="12" customFormat="1" ht="45.75">
      <c r="A79" s="33">
        <v>34</v>
      </c>
      <c r="B79" s="84" t="s">
        <v>137</v>
      </c>
      <c r="C79" s="39" t="s">
        <v>53</v>
      </c>
      <c r="D79" s="34"/>
      <c r="E79" s="34"/>
      <c r="F79" s="83">
        <v>101081000047</v>
      </c>
      <c r="G79" s="43">
        <v>96842.49</v>
      </c>
      <c r="H79" s="43">
        <v>37980.620000000003</v>
      </c>
      <c r="I79" s="14"/>
      <c r="J79" s="86" t="s">
        <v>130</v>
      </c>
      <c r="K79" s="14"/>
      <c r="L79" s="40" t="s">
        <v>65</v>
      </c>
      <c r="M79" s="14"/>
    </row>
    <row r="80" spans="1:13" s="12" customFormat="1" ht="45.75">
      <c r="A80" s="33">
        <v>35</v>
      </c>
      <c r="B80" s="84" t="s">
        <v>138</v>
      </c>
      <c r="C80" s="39" t="s">
        <v>53</v>
      </c>
      <c r="D80" s="34"/>
      <c r="E80" s="34"/>
      <c r="F80" s="83">
        <v>101081000037</v>
      </c>
      <c r="G80" s="43">
        <v>49573.1</v>
      </c>
      <c r="H80" s="43">
        <v>22143.68</v>
      </c>
      <c r="I80" s="14"/>
      <c r="J80" s="86" t="s">
        <v>130</v>
      </c>
      <c r="K80" s="14"/>
      <c r="L80" s="40" t="s">
        <v>65</v>
      </c>
      <c r="M80" s="14"/>
    </row>
    <row r="81" spans="1:13" s="12" customFormat="1" ht="45.75">
      <c r="A81" s="33">
        <v>36</v>
      </c>
      <c r="B81" s="84" t="s">
        <v>139</v>
      </c>
      <c r="C81" s="39" t="s">
        <v>53</v>
      </c>
      <c r="D81" s="34"/>
      <c r="E81" s="34"/>
      <c r="F81" s="83">
        <v>101081000050</v>
      </c>
      <c r="G81" s="43">
        <v>9597.9</v>
      </c>
      <c r="H81" s="43">
        <v>9597.9</v>
      </c>
      <c r="I81" s="14"/>
      <c r="J81" s="86" t="s">
        <v>130</v>
      </c>
      <c r="K81" s="14"/>
      <c r="L81" s="40" t="s">
        <v>65</v>
      </c>
      <c r="M81" s="14"/>
    </row>
    <row r="82" spans="1:13" s="12" customFormat="1" ht="45.75">
      <c r="A82" s="33">
        <v>37</v>
      </c>
      <c r="B82" s="84" t="s">
        <v>140</v>
      </c>
      <c r="C82" s="39" t="s">
        <v>53</v>
      </c>
      <c r="D82" s="34"/>
      <c r="E82" s="34"/>
      <c r="F82" s="83">
        <v>101081000105</v>
      </c>
      <c r="G82" s="43">
        <v>7030</v>
      </c>
      <c r="H82" s="43">
        <v>7030</v>
      </c>
      <c r="I82" s="14"/>
      <c r="J82" s="86" t="s">
        <v>130</v>
      </c>
      <c r="K82" s="53" t="s">
        <v>315</v>
      </c>
      <c r="L82" s="40" t="s">
        <v>65</v>
      </c>
      <c r="M82" s="14"/>
    </row>
    <row r="83" spans="1:13" s="12" customFormat="1" ht="45.75">
      <c r="A83" s="33">
        <v>38</v>
      </c>
      <c r="B83" s="84" t="s">
        <v>141</v>
      </c>
      <c r="C83" s="39" t="s">
        <v>53</v>
      </c>
      <c r="D83" s="34"/>
      <c r="E83" s="34"/>
      <c r="F83" s="83">
        <v>101081000097</v>
      </c>
      <c r="G83" s="43">
        <v>13280</v>
      </c>
      <c r="H83" s="43">
        <v>13280</v>
      </c>
      <c r="I83" s="14"/>
      <c r="J83" s="86" t="s">
        <v>130</v>
      </c>
      <c r="K83" s="53" t="s">
        <v>315</v>
      </c>
      <c r="L83" s="40" t="s">
        <v>65</v>
      </c>
      <c r="M83" s="14"/>
    </row>
    <row r="84" spans="1:13" s="12" customFormat="1" ht="45.75">
      <c r="A84" s="33">
        <v>39</v>
      </c>
      <c r="B84" s="84" t="s">
        <v>142</v>
      </c>
      <c r="C84" s="39" t="s">
        <v>53</v>
      </c>
      <c r="D84" s="34"/>
      <c r="E84" s="34"/>
      <c r="F84" s="83">
        <v>101081000098</v>
      </c>
      <c r="G84" s="43">
        <v>15000</v>
      </c>
      <c r="H84" s="43">
        <v>15000</v>
      </c>
      <c r="I84" s="14"/>
      <c r="J84" s="86" t="s">
        <v>130</v>
      </c>
      <c r="K84" s="53" t="s">
        <v>315</v>
      </c>
      <c r="L84" s="40" t="s">
        <v>65</v>
      </c>
      <c r="M84" s="14"/>
    </row>
    <row r="85" spans="1:13" s="12" customFormat="1" ht="45.75">
      <c r="A85" s="33">
        <v>40</v>
      </c>
      <c r="B85" s="84" t="s">
        <v>143</v>
      </c>
      <c r="C85" s="39" t="s">
        <v>53</v>
      </c>
      <c r="D85" s="34"/>
      <c r="E85" s="34"/>
      <c r="F85" s="83">
        <v>101081000099</v>
      </c>
      <c r="G85" s="43">
        <v>33300</v>
      </c>
      <c r="H85" s="43">
        <v>3052.5</v>
      </c>
      <c r="I85" s="14"/>
      <c r="J85" s="86" t="s">
        <v>130</v>
      </c>
      <c r="K85" s="53" t="s">
        <v>315</v>
      </c>
      <c r="L85" s="40" t="s">
        <v>65</v>
      </c>
      <c r="M85" s="14"/>
    </row>
    <row r="86" spans="1:13" s="12" customFormat="1" ht="45.75">
      <c r="A86" s="33">
        <v>41</v>
      </c>
      <c r="B86" s="84" t="s">
        <v>144</v>
      </c>
      <c r="C86" s="39" t="s">
        <v>53</v>
      </c>
      <c r="D86" s="34"/>
      <c r="E86" s="34"/>
      <c r="F86" s="83">
        <v>101081000102</v>
      </c>
      <c r="G86" s="43">
        <v>44500</v>
      </c>
      <c r="H86" s="43">
        <v>4079.13</v>
      </c>
      <c r="I86" s="14"/>
      <c r="J86" s="86" t="s">
        <v>130</v>
      </c>
      <c r="K86" s="53" t="s">
        <v>315</v>
      </c>
      <c r="L86" s="40" t="s">
        <v>65</v>
      </c>
      <c r="M86" s="14"/>
    </row>
    <row r="87" spans="1:13" s="12" customFormat="1" ht="45.75">
      <c r="A87" s="33">
        <v>42</v>
      </c>
      <c r="B87" s="84" t="s">
        <v>145</v>
      </c>
      <c r="C87" s="39" t="s">
        <v>53</v>
      </c>
      <c r="D87" s="34"/>
      <c r="E87" s="34"/>
      <c r="F87" s="83">
        <v>101081000095</v>
      </c>
      <c r="G87" s="43">
        <v>11446</v>
      </c>
      <c r="H87" s="43">
        <v>11446</v>
      </c>
      <c r="I87" s="14"/>
      <c r="J87" s="86" t="s">
        <v>130</v>
      </c>
      <c r="K87" s="53" t="s">
        <v>315</v>
      </c>
      <c r="L87" s="40" t="s">
        <v>65</v>
      </c>
      <c r="M87" s="14"/>
    </row>
    <row r="88" spans="1:13" s="12" customFormat="1" ht="45.75">
      <c r="A88" s="33">
        <v>43</v>
      </c>
      <c r="B88" s="84" t="s">
        <v>146</v>
      </c>
      <c r="C88" s="39" t="s">
        <v>53</v>
      </c>
      <c r="D88" s="34"/>
      <c r="E88" s="34"/>
      <c r="F88" s="83">
        <v>101081000051</v>
      </c>
      <c r="G88" s="43">
        <v>27028.2</v>
      </c>
      <c r="H88" s="43">
        <v>10600.1</v>
      </c>
      <c r="I88" s="14"/>
      <c r="J88" s="86" t="s">
        <v>130</v>
      </c>
      <c r="K88" s="14"/>
      <c r="L88" s="40" t="s">
        <v>65</v>
      </c>
      <c r="M88" s="14"/>
    </row>
    <row r="89" spans="1:13" s="12" customFormat="1" ht="45.75">
      <c r="A89" s="33">
        <v>44</v>
      </c>
      <c r="B89" s="84" t="s">
        <v>147</v>
      </c>
      <c r="C89" s="39" t="s">
        <v>53</v>
      </c>
      <c r="D89" s="34"/>
      <c r="E89" s="34"/>
      <c r="F89" s="83">
        <v>101081000040</v>
      </c>
      <c r="G89" s="43">
        <v>91501.05</v>
      </c>
      <c r="H89" s="43">
        <v>75239.960000000006</v>
      </c>
      <c r="I89" s="14"/>
      <c r="J89" s="86" t="s">
        <v>130</v>
      </c>
      <c r="K89" s="14"/>
      <c r="L89" s="40" t="s">
        <v>65</v>
      </c>
      <c r="M89" s="14"/>
    </row>
    <row r="90" spans="1:13" s="12" customFormat="1" ht="45.75">
      <c r="A90" s="33">
        <v>45</v>
      </c>
      <c r="B90" s="84" t="s">
        <v>148</v>
      </c>
      <c r="C90" s="39" t="s">
        <v>53</v>
      </c>
      <c r="D90" s="34"/>
      <c r="E90" s="34"/>
      <c r="F90" s="83">
        <v>101081000096</v>
      </c>
      <c r="G90" s="43">
        <v>15835</v>
      </c>
      <c r="H90" s="43">
        <v>15835</v>
      </c>
      <c r="I90" s="14"/>
      <c r="J90" s="86" t="s">
        <v>130</v>
      </c>
      <c r="K90" s="53" t="s">
        <v>315</v>
      </c>
      <c r="L90" s="40" t="s">
        <v>65</v>
      </c>
      <c r="M90" s="14"/>
    </row>
    <row r="91" spans="1:13" s="12" customFormat="1" ht="45.75">
      <c r="A91" s="33">
        <v>46</v>
      </c>
      <c r="B91" s="84" t="s">
        <v>149</v>
      </c>
      <c r="C91" s="39" t="s">
        <v>53</v>
      </c>
      <c r="D91" s="34"/>
      <c r="E91" s="34"/>
      <c r="F91" s="83">
        <v>101081000104</v>
      </c>
      <c r="G91" s="43">
        <v>23474</v>
      </c>
      <c r="H91" s="43">
        <v>2151.8200000000002</v>
      </c>
      <c r="I91" s="14"/>
      <c r="J91" s="86" t="s">
        <v>130</v>
      </c>
      <c r="K91" s="53" t="s">
        <v>315</v>
      </c>
      <c r="L91" s="40" t="s">
        <v>65</v>
      </c>
      <c r="M91" s="14"/>
    </row>
    <row r="92" spans="1:13" s="12" customFormat="1" ht="45.75">
      <c r="A92" s="33">
        <v>47</v>
      </c>
      <c r="B92" s="84" t="s">
        <v>150</v>
      </c>
      <c r="C92" s="39" t="s">
        <v>53</v>
      </c>
      <c r="D92" s="34"/>
      <c r="E92" s="34"/>
      <c r="F92" s="83">
        <v>101081000111</v>
      </c>
      <c r="G92" s="43">
        <v>15580</v>
      </c>
      <c r="H92" s="43">
        <v>15580</v>
      </c>
      <c r="I92" s="14"/>
      <c r="J92" s="86" t="s">
        <v>130</v>
      </c>
      <c r="K92" s="53" t="s">
        <v>315</v>
      </c>
      <c r="L92" s="40" t="s">
        <v>65</v>
      </c>
      <c r="M92" s="14"/>
    </row>
    <row r="93" spans="1:13" s="12" customFormat="1" ht="45.75">
      <c r="A93" s="33">
        <v>48</v>
      </c>
      <c r="B93" s="84" t="s">
        <v>151</v>
      </c>
      <c r="C93" s="39" t="s">
        <v>53</v>
      </c>
      <c r="D93" s="34"/>
      <c r="E93" s="34"/>
      <c r="F93" s="83">
        <v>101081000114</v>
      </c>
      <c r="G93" s="43">
        <v>27212</v>
      </c>
      <c r="H93" s="43">
        <v>2494.4699999999998</v>
      </c>
      <c r="I93" s="14"/>
      <c r="J93" s="86" t="s">
        <v>130</v>
      </c>
      <c r="K93" s="53" t="s">
        <v>318</v>
      </c>
      <c r="L93" s="40" t="s">
        <v>65</v>
      </c>
      <c r="M93" s="14"/>
    </row>
    <row r="94" spans="1:13" s="12" customFormat="1" ht="45.75">
      <c r="A94" s="33">
        <v>49</v>
      </c>
      <c r="B94" s="84" t="s">
        <v>152</v>
      </c>
      <c r="C94" s="39" t="s">
        <v>53</v>
      </c>
      <c r="D94" s="34"/>
      <c r="E94" s="34"/>
      <c r="F94" s="83">
        <v>101081000112</v>
      </c>
      <c r="G94" s="43">
        <v>3154</v>
      </c>
      <c r="H94" s="43">
        <v>3154</v>
      </c>
      <c r="I94" s="14"/>
      <c r="J94" s="86" t="s">
        <v>130</v>
      </c>
      <c r="K94" s="53" t="s">
        <v>318</v>
      </c>
      <c r="L94" s="40" t="s">
        <v>65</v>
      </c>
      <c r="M94" s="14"/>
    </row>
    <row r="95" spans="1:13" s="12" customFormat="1" ht="45.75">
      <c r="A95" s="33">
        <v>50</v>
      </c>
      <c r="B95" s="84" t="s">
        <v>153</v>
      </c>
      <c r="C95" s="39" t="s">
        <v>53</v>
      </c>
      <c r="D95" s="34"/>
      <c r="E95" s="34"/>
      <c r="F95" s="83">
        <v>101081000028</v>
      </c>
      <c r="G95" s="43">
        <v>12466.57</v>
      </c>
      <c r="H95" s="43">
        <v>12466.57</v>
      </c>
      <c r="I95" s="14"/>
      <c r="J95" s="86" t="s">
        <v>130</v>
      </c>
      <c r="K95" s="14"/>
      <c r="L95" s="40" t="s">
        <v>65</v>
      </c>
      <c r="M95" s="14"/>
    </row>
    <row r="96" spans="1:13" s="12" customFormat="1" ht="45.75">
      <c r="A96" s="33">
        <v>51</v>
      </c>
      <c r="B96" s="84" t="s">
        <v>154</v>
      </c>
      <c r="C96" s="39" t="s">
        <v>53</v>
      </c>
      <c r="D96" s="34"/>
      <c r="E96" s="34"/>
      <c r="F96" s="83">
        <v>101081000064</v>
      </c>
      <c r="G96" s="43">
        <v>55724.53</v>
      </c>
      <c r="H96" s="43">
        <v>24891.64</v>
      </c>
      <c r="I96" s="14"/>
      <c r="J96" s="86" t="s">
        <v>130</v>
      </c>
      <c r="K96" s="14"/>
      <c r="L96" s="40" t="s">
        <v>65</v>
      </c>
      <c r="M96" s="14"/>
    </row>
    <row r="97" spans="1:13" s="12" customFormat="1" ht="45.75">
      <c r="A97" s="33">
        <v>52</v>
      </c>
      <c r="B97" s="84" t="s">
        <v>155</v>
      </c>
      <c r="C97" s="39" t="s">
        <v>53</v>
      </c>
      <c r="D97" s="34"/>
      <c r="E97" s="34"/>
      <c r="F97" s="83">
        <v>101081000063</v>
      </c>
      <c r="G97" s="43">
        <v>151737.76999999999</v>
      </c>
      <c r="H97" s="43">
        <v>67779.75</v>
      </c>
      <c r="I97" s="14"/>
      <c r="J97" s="86" t="s">
        <v>130</v>
      </c>
      <c r="K97" s="14"/>
      <c r="L97" s="40" t="s">
        <v>65</v>
      </c>
      <c r="M97" s="14"/>
    </row>
    <row r="98" spans="1:13" s="12" customFormat="1" ht="45.75">
      <c r="A98" s="33">
        <v>53</v>
      </c>
      <c r="B98" s="84" t="s">
        <v>156</v>
      </c>
      <c r="C98" s="39" t="s">
        <v>53</v>
      </c>
      <c r="D98" s="34"/>
      <c r="E98" s="34"/>
      <c r="F98" s="83">
        <v>101081000115</v>
      </c>
      <c r="G98" s="43">
        <v>91716</v>
      </c>
      <c r="H98" s="43">
        <v>8407.2999999999993</v>
      </c>
      <c r="I98" s="14"/>
      <c r="J98" s="86" t="s">
        <v>130</v>
      </c>
      <c r="K98" s="53" t="s">
        <v>318</v>
      </c>
      <c r="L98" s="40" t="s">
        <v>65</v>
      </c>
      <c r="M98" s="14"/>
    </row>
    <row r="99" spans="1:13" s="12" customFormat="1" ht="45.75">
      <c r="A99" s="33">
        <v>54</v>
      </c>
      <c r="B99" s="84" t="s">
        <v>157</v>
      </c>
      <c r="C99" s="39" t="s">
        <v>53</v>
      </c>
      <c r="D99" s="34"/>
      <c r="E99" s="34"/>
      <c r="F99" s="83">
        <v>101081000113</v>
      </c>
      <c r="G99" s="43">
        <v>10176</v>
      </c>
      <c r="H99" s="43">
        <v>10176</v>
      </c>
      <c r="I99" s="14"/>
      <c r="J99" s="86" t="s">
        <v>130</v>
      </c>
      <c r="K99" s="53" t="s">
        <v>318</v>
      </c>
      <c r="L99" s="40" t="s">
        <v>65</v>
      </c>
      <c r="M99" s="14"/>
    </row>
    <row r="100" spans="1:13" s="12" customFormat="1" ht="45.75">
      <c r="A100" s="33">
        <v>55</v>
      </c>
      <c r="B100" s="84" t="s">
        <v>158</v>
      </c>
      <c r="C100" s="39" t="s">
        <v>53</v>
      </c>
      <c r="D100" s="34"/>
      <c r="E100" s="34"/>
      <c r="F100" s="83">
        <v>101081000103</v>
      </c>
      <c r="G100" s="43">
        <v>84777.85</v>
      </c>
      <c r="H100" s="43">
        <v>7771.28</v>
      </c>
      <c r="I100" s="14"/>
      <c r="J100" s="86" t="s">
        <v>130</v>
      </c>
      <c r="K100" s="53" t="s">
        <v>315</v>
      </c>
      <c r="L100" s="40" t="s">
        <v>65</v>
      </c>
      <c r="M100" s="14"/>
    </row>
    <row r="101" spans="1:13" s="12" customFormat="1" ht="45.75">
      <c r="A101" s="33">
        <v>56</v>
      </c>
      <c r="B101" s="84" t="s">
        <v>159</v>
      </c>
      <c r="C101" s="39" t="s">
        <v>53</v>
      </c>
      <c r="D101" s="34"/>
      <c r="E101" s="34"/>
      <c r="F101" s="83">
        <v>101081000101</v>
      </c>
      <c r="G101" s="43">
        <v>190000</v>
      </c>
      <c r="H101" s="43">
        <v>17416.63</v>
      </c>
      <c r="I101" s="14"/>
      <c r="J101" s="86" t="s">
        <v>130</v>
      </c>
      <c r="K101" s="53" t="s">
        <v>315</v>
      </c>
      <c r="L101" s="40" t="s">
        <v>65</v>
      </c>
      <c r="M101" s="14"/>
    </row>
    <row r="102" spans="1:13" s="12" customFormat="1" ht="45.75">
      <c r="A102" s="33">
        <v>57</v>
      </c>
      <c r="B102" s="84" t="s">
        <v>160</v>
      </c>
      <c r="C102" s="39" t="s">
        <v>113</v>
      </c>
      <c r="D102" s="34"/>
      <c r="E102" s="34"/>
      <c r="F102" s="83">
        <v>101081000061</v>
      </c>
      <c r="G102" s="43">
        <v>119649.54</v>
      </c>
      <c r="H102" s="43">
        <v>53446.01</v>
      </c>
      <c r="I102" s="14"/>
      <c r="J102" s="86" t="s">
        <v>130</v>
      </c>
      <c r="K102" s="14"/>
      <c r="L102" s="40" t="s">
        <v>65</v>
      </c>
      <c r="M102" s="14"/>
    </row>
    <row r="103" spans="1:13" s="12" customFormat="1" ht="45.75">
      <c r="A103" s="33">
        <v>58</v>
      </c>
      <c r="B103" s="84" t="s">
        <v>161</v>
      </c>
      <c r="C103" s="39" t="s">
        <v>53</v>
      </c>
      <c r="D103" s="34"/>
      <c r="E103" s="34"/>
      <c r="F103" s="83">
        <v>101081000062</v>
      </c>
      <c r="G103" s="43">
        <v>23219</v>
      </c>
      <c r="H103" s="43">
        <v>10371.59</v>
      </c>
      <c r="I103" s="14"/>
      <c r="J103" s="86" t="s">
        <v>130</v>
      </c>
      <c r="K103" s="14"/>
      <c r="L103" s="40" t="s">
        <v>65</v>
      </c>
      <c r="M103" s="14"/>
    </row>
    <row r="104" spans="1:13" s="12" customFormat="1" ht="45.75">
      <c r="A104" s="33">
        <v>59</v>
      </c>
      <c r="B104" s="84" t="s">
        <v>162</v>
      </c>
      <c r="C104" s="39" t="s">
        <v>53</v>
      </c>
      <c r="D104" s="34"/>
      <c r="E104" s="34"/>
      <c r="F104" s="83">
        <v>101081000032</v>
      </c>
      <c r="G104" s="43">
        <v>9928.5300000000007</v>
      </c>
      <c r="H104" s="43">
        <v>9928.5300000000007</v>
      </c>
      <c r="I104" s="14"/>
      <c r="J104" s="86" t="s">
        <v>130</v>
      </c>
      <c r="K104" s="14"/>
      <c r="L104" s="40" t="s">
        <v>65</v>
      </c>
      <c r="M104" s="14"/>
    </row>
    <row r="105" spans="1:13" s="12" customFormat="1" ht="45.75">
      <c r="A105" s="33">
        <v>60</v>
      </c>
      <c r="B105" s="84" t="s">
        <v>163</v>
      </c>
      <c r="C105" s="39" t="s">
        <v>53</v>
      </c>
      <c r="D105" s="34"/>
      <c r="E105" s="34"/>
      <c r="F105" s="83">
        <v>101081000030</v>
      </c>
      <c r="G105" s="43">
        <v>29116.84</v>
      </c>
      <c r="H105" s="43">
        <v>18511.55</v>
      </c>
      <c r="I105" s="14"/>
      <c r="J105" s="86" t="s">
        <v>130</v>
      </c>
      <c r="K105" s="14"/>
      <c r="L105" s="40" t="s">
        <v>65</v>
      </c>
      <c r="M105" s="14"/>
    </row>
    <row r="106" spans="1:13" s="12" customFormat="1" ht="45.75">
      <c r="A106" s="33">
        <v>61</v>
      </c>
      <c r="B106" s="84" t="s">
        <v>164</v>
      </c>
      <c r="C106" s="39" t="s">
        <v>53</v>
      </c>
      <c r="D106" s="34"/>
      <c r="E106" s="34"/>
      <c r="F106" s="83">
        <v>101081000026</v>
      </c>
      <c r="G106" s="43">
        <v>22511.73</v>
      </c>
      <c r="H106" s="43">
        <v>10055.69</v>
      </c>
      <c r="I106" s="14"/>
      <c r="J106" s="86" t="s">
        <v>130</v>
      </c>
      <c r="K106" s="14"/>
      <c r="L106" s="40" t="s">
        <v>65</v>
      </c>
      <c r="M106" s="14"/>
    </row>
    <row r="107" spans="1:13" s="12" customFormat="1" ht="45.75">
      <c r="A107" s="33">
        <v>62</v>
      </c>
      <c r="B107" s="84" t="s">
        <v>165</v>
      </c>
      <c r="C107" s="39" t="s">
        <v>53</v>
      </c>
      <c r="D107" s="34"/>
      <c r="E107" s="34"/>
      <c r="F107" s="83">
        <v>101081000033</v>
      </c>
      <c r="G107" s="43">
        <v>73440.52</v>
      </c>
      <c r="H107" s="43">
        <v>11066.73</v>
      </c>
      <c r="I107" s="14"/>
      <c r="J107" s="86" t="s">
        <v>130</v>
      </c>
      <c r="K107" s="14"/>
      <c r="L107" s="40" t="s">
        <v>65</v>
      </c>
      <c r="M107" s="14"/>
    </row>
    <row r="108" spans="1:13" s="12" customFormat="1" ht="45.75">
      <c r="A108" s="33">
        <v>63</v>
      </c>
      <c r="B108" s="84" t="s">
        <v>166</v>
      </c>
      <c r="C108" s="39" t="s">
        <v>53</v>
      </c>
      <c r="D108" s="34"/>
      <c r="E108" s="34"/>
      <c r="F108" s="83">
        <v>101081000027</v>
      </c>
      <c r="G108" s="43">
        <v>40754.160000000003</v>
      </c>
      <c r="H108" s="43">
        <v>21299.43</v>
      </c>
      <c r="I108" s="14"/>
      <c r="J108" s="86" t="s">
        <v>130</v>
      </c>
      <c r="K108" s="14"/>
      <c r="L108" s="40" t="s">
        <v>65</v>
      </c>
      <c r="M108" s="14"/>
    </row>
    <row r="109" spans="1:13" s="12" customFormat="1" ht="45.75">
      <c r="A109" s="33">
        <v>64</v>
      </c>
      <c r="B109" s="84" t="s">
        <v>167</v>
      </c>
      <c r="C109" s="39" t="s">
        <v>53</v>
      </c>
      <c r="D109" s="34"/>
      <c r="E109" s="34"/>
      <c r="F109" s="83">
        <v>101081000031</v>
      </c>
      <c r="G109" s="43">
        <v>12247.22</v>
      </c>
      <c r="H109" s="43">
        <v>12247.22</v>
      </c>
      <c r="I109" s="14"/>
      <c r="J109" s="86" t="s">
        <v>130</v>
      </c>
      <c r="K109" s="14"/>
      <c r="L109" s="40" t="s">
        <v>65</v>
      </c>
      <c r="M109" s="14"/>
    </row>
    <row r="110" spans="1:13" s="12" customFormat="1" ht="45.75">
      <c r="A110" s="33">
        <v>65</v>
      </c>
      <c r="B110" s="84" t="s">
        <v>168</v>
      </c>
      <c r="C110" s="39" t="s">
        <v>53</v>
      </c>
      <c r="D110" s="34"/>
      <c r="E110" s="34"/>
      <c r="F110" s="83">
        <v>101081000029</v>
      </c>
      <c r="G110" s="43">
        <v>35524</v>
      </c>
      <c r="H110" s="43">
        <v>5353.14</v>
      </c>
      <c r="I110" s="14"/>
      <c r="J110" s="86" t="s">
        <v>130</v>
      </c>
      <c r="K110" s="14"/>
      <c r="L110" s="40" t="s">
        <v>65</v>
      </c>
      <c r="M110" s="14"/>
    </row>
    <row r="111" spans="1:13" s="12" customFormat="1" ht="45.75">
      <c r="A111" s="33">
        <v>66</v>
      </c>
      <c r="B111" s="84" t="s">
        <v>169</v>
      </c>
      <c r="C111" s="39" t="s">
        <v>53</v>
      </c>
      <c r="D111" s="34"/>
      <c r="E111" s="34"/>
      <c r="F111" s="83">
        <v>101081000021</v>
      </c>
      <c r="G111" s="43">
        <v>9146.36</v>
      </c>
      <c r="H111" s="43">
        <v>9146.36</v>
      </c>
      <c r="I111" s="14"/>
      <c r="J111" s="86" t="s">
        <v>130</v>
      </c>
      <c r="K111" s="14"/>
      <c r="L111" s="40" t="s">
        <v>65</v>
      </c>
      <c r="M111" s="14"/>
    </row>
    <row r="112" spans="1:13" s="12" customFormat="1" ht="45.75">
      <c r="A112" s="33">
        <v>67</v>
      </c>
      <c r="B112" s="84" t="s">
        <v>170</v>
      </c>
      <c r="C112" s="39" t="s">
        <v>53</v>
      </c>
      <c r="D112" s="34"/>
      <c r="E112" s="34"/>
      <c r="F112" s="83">
        <v>101081000023</v>
      </c>
      <c r="G112" s="43">
        <v>5282.59</v>
      </c>
      <c r="H112" s="43">
        <v>5282.59</v>
      </c>
      <c r="I112" s="14"/>
      <c r="J112" s="86" t="s">
        <v>130</v>
      </c>
      <c r="K112" s="14"/>
      <c r="L112" s="40" t="s">
        <v>65</v>
      </c>
      <c r="M112" s="14"/>
    </row>
    <row r="113" spans="1:13" s="12" customFormat="1" ht="45.75">
      <c r="A113" s="33">
        <v>68</v>
      </c>
      <c r="B113" s="84" t="s">
        <v>171</v>
      </c>
      <c r="C113" s="39" t="s">
        <v>53</v>
      </c>
      <c r="D113" s="34"/>
      <c r="E113" s="34"/>
      <c r="F113" s="83">
        <v>101081000022</v>
      </c>
      <c r="G113" s="43">
        <v>10633.66</v>
      </c>
      <c r="H113" s="43">
        <v>10633.66</v>
      </c>
      <c r="I113" s="14"/>
      <c r="J113" s="86" t="s">
        <v>130</v>
      </c>
      <c r="K113" s="14"/>
      <c r="L113" s="40" t="s">
        <v>65</v>
      </c>
      <c r="M113" s="14"/>
    </row>
    <row r="114" spans="1:13" s="12" customFormat="1" ht="45.75">
      <c r="A114" s="33">
        <v>69</v>
      </c>
      <c r="B114" s="84" t="s">
        <v>172</v>
      </c>
      <c r="C114" s="39" t="s">
        <v>53</v>
      </c>
      <c r="D114" s="34"/>
      <c r="E114" s="34"/>
      <c r="F114" s="83">
        <v>101081000024</v>
      </c>
      <c r="G114" s="43">
        <v>10089.030000000001</v>
      </c>
      <c r="H114" s="43">
        <v>10089.030000000001</v>
      </c>
      <c r="I114" s="14"/>
      <c r="J114" s="86" t="s">
        <v>130</v>
      </c>
      <c r="K114" s="14"/>
      <c r="L114" s="40" t="s">
        <v>65</v>
      </c>
      <c r="M114" s="14"/>
    </row>
    <row r="115" spans="1:13" s="12" customFormat="1" ht="45.75">
      <c r="A115" s="33">
        <v>70</v>
      </c>
      <c r="B115" s="84" t="s">
        <v>173</v>
      </c>
      <c r="C115" s="39" t="s">
        <v>53</v>
      </c>
      <c r="D115" s="34"/>
      <c r="E115" s="34"/>
      <c r="F115" s="83">
        <v>101081000025</v>
      </c>
      <c r="G115" s="43">
        <v>6616.88</v>
      </c>
      <c r="H115" s="43">
        <v>6616.88</v>
      </c>
      <c r="I115" s="14"/>
      <c r="J115" s="86" t="s">
        <v>130</v>
      </c>
      <c r="K115" s="14"/>
      <c r="L115" s="40" t="s">
        <v>65</v>
      </c>
      <c r="M115" s="14"/>
    </row>
    <row r="116" spans="1:13" s="12" customFormat="1" ht="45.75">
      <c r="A116" s="33">
        <v>71</v>
      </c>
      <c r="B116" s="84" t="s">
        <v>174</v>
      </c>
      <c r="C116" s="39" t="s">
        <v>53</v>
      </c>
      <c r="D116" s="34"/>
      <c r="E116" s="34"/>
      <c r="F116" s="83">
        <v>101081000044</v>
      </c>
      <c r="G116" s="43">
        <v>13346.11</v>
      </c>
      <c r="H116" s="43">
        <v>13346.11</v>
      </c>
      <c r="I116" s="14"/>
      <c r="J116" s="86" t="s">
        <v>130</v>
      </c>
      <c r="K116" s="14"/>
      <c r="L116" s="40" t="s">
        <v>65</v>
      </c>
      <c r="M116" s="14"/>
    </row>
    <row r="117" spans="1:13" s="12" customFormat="1" ht="45.75">
      <c r="A117" s="33">
        <v>72</v>
      </c>
      <c r="B117" s="84" t="s">
        <v>175</v>
      </c>
      <c r="C117" s="39" t="s">
        <v>53</v>
      </c>
      <c r="D117" s="34"/>
      <c r="E117" s="34"/>
      <c r="F117" s="83">
        <v>101081000045</v>
      </c>
      <c r="G117" s="43">
        <v>8439.09</v>
      </c>
      <c r="H117" s="43">
        <v>8439.09</v>
      </c>
      <c r="I117" s="14"/>
      <c r="J117" s="86" t="s">
        <v>130</v>
      </c>
      <c r="K117" s="14"/>
      <c r="L117" s="40" t="s">
        <v>65</v>
      </c>
      <c r="M117" s="14"/>
    </row>
    <row r="118" spans="1:13" s="12" customFormat="1" ht="45.75">
      <c r="A118" s="33">
        <v>73</v>
      </c>
      <c r="B118" s="84" t="s">
        <v>176</v>
      </c>
      <c r="C118" s="39" t="s">
        <v>53</v>
      </c>
      <c r="D118" s="34"/>
      <c r="E118" s="34"/>
      <c r="F118" s="83">
        <v>101081000019</v>
      </c>
      <c r="G118" s="43">
        <v>11116.23</v>
      </c>
      <c r="H118" s="43">
        <v>11116.23</v>
      </c>
      <c r="I118" s="14"/>
      <c r="J118" s="86" t="s">
        <v>130</v>
      </c>
      <c r="K118" s="14"/>
      <c r="L118" s="40" t="s">
        <v>65</v>
      </c>
      <c r="M118" s="14"/>
    </row>
    <row r="119" spans="1:13" s="12" customFormat="1" ht="45.75">
      <c r="A119" s="33">
        <v>74</v>
      </c>
      <c r="B119" s="84" t="s">
        <v>177</v>
      </c>
      <c r="C119" s="39" t="s">
        <v>53</v>
      </c>
      <c r="D119" s="34"/>
      <c r="E119" s="34"/>
      <c r="F119" s="83">
        <v>101081000020</v>
      </c>
      <c r="G119" s="43">
        <v>19526.43</v>
      </c>
      <c r="H119" s="43">
        <v>19526.43</v>
      </c>
      <c r="I119" s="14"/>
      <c r="J119" s="86" t="s">
        <v>130</v>
      </c>
      <c r="K119" s="14"/>
      <c r="L119" s="40" t="s">
        <v>65</v>
      </c>
      <c r="M119" s="14"/>
    </row>
    <row r="120" spans="1:13" s="12" customFormat="1" ht="51.75">
      <c r="A120" s="33">
        <v>75</v>
      </c>
      <c r="B120" s="84" t="s">
        <v>178</v>
      </c>
      <c r="C120" s="39" t="s">
        <v>53</v>
      </c>
      <c r="D120" s="34"/>
      <c r="E120" s="34"/>
      <c r="F120" s="83">
        <v>101081000086</v>
      </c>
      <c r="G120" s="43">
        <v>22310</v>
      </c>
      <c r="H120" s="43">
        <v>2045.12</v>
      </c>
      <c r="I120" s="14"/>
      <c r="J120" s="86" t="s">
        <v>130</v>
      </c>
      <c r="K120" s="53" t="s">
        <v>315</v>
      </c>
      <c r="L120" s="40" t="s">
        <v>65</v>
      </c>
      <c r="M120" s="14"/>
    </row>
    <row r="121" spans="1:13" s="12" customFormat="1" ht="45.75">
      <c r="A121" s="33">
        <v>76</v>
      </c>
      <c r="B121" s="84" t="s">
        <v>179</v>
      </c>
      <c r="C121" s="39" t="s">
        <v>53</v>
      </c>
      <c r="D121" s="34"/>
      <c r="E121" s="34"/>
      <c r="F121" s="83">
        <v>101081000082</v>
      </c>
      <c r="G121" s="43">
        <v>20034</v>
      </c>
      <c r="H121" s="43">
        <v>1836.45</v>
      </c>
      <c r="I121" s="14"/>
      <c r="J121" s="86" t="s">
        <v>130</v>
      </c>
      <c r="K121" s="53" t="s">
        <v>315</v>
      </c>
      <c r="L121" s="40" t="s">
        <v>65</v>
      </c>
      <c r="M121" s="14"/>
    </row>
    <row r="122" spans="1:13" s="12" customFormat="1" ht="51.75">
      <c r="A122" s="33">
        <v>77</v>
      </c>
      <c r="B122" s="84" t="s">
        <v>180</v>
      </c>
      <c r="C122" s="39" t="s">
        <v>53</v>
      </c>
      <c r="D122" s="34"/>
      <c r="E122" s="34"/>
      <c r="F122" s="83">
        <v>101081000088</v>
      </c>
      <c r="G122" s="43">
        <v>11077</v>
      </c>
      <c r="H122" s="43">
        <v>11077</v>
      </c>
      <c r="I122" s="14"/>
      <c r="J122" s="86" t="s">
        <v>130</v>
      </c>
      <c r="K122" s="53" t="s">
        <v>315</v>
      </c>
      <c r="L122" s="40" t="s">
        <v>65</v>
      </c>
      <c r="M122" s="14"/>
    </row>
    <row r="123" spans="1:13" s="12" customFormat="1" ht="51.75">
      <c r="A123" s="33">
        <v>78</v>
      </c>
      <c r="B123" s="84" t="s">
        <v>181</v>
      </c>
      <c r="C123" s="39" t="s">
        <v>53</v>
      </c>
      <c r="D123" s="34"/>
      <c r="E123" s="34"/>
      <c r="F123" s="83">
        <v>101081000087</v>
      </c>
      <c r="G123" s="43">
        <v>20290</v>
      </c>
      <c r="H123" s="43">
        <v>1859.88</v>
      </c>
      <c r="I123" s="14"/>
      <c r="J123" s="86" t="s">
        <v>130</v>
      </c>
      <c r="K123" s="53" t="s">
        <v>315</v>
      </c>
      <c r="L123" s="40" t="s">
        <v>65</v>
      </c>
      <c r="M123" s="14"/>
    </row>
    <row r="124" spans="1:13" s="12" customFormat="1" ht="45.75">
      <c r="A124" s="33">
        <v>79</v>
      </c>
      <c r="B124" s="84" t="s">
        <v>182</v>
      </c>
      <c r="C124" s="39" t="s">
        <v>53</v>
      </c>
      <c r="D124" s="34"/>
      <c r="E124" s="34"/>
      <c r="F124" s="83">
        <v>101081000085</v>
      </c>
      <c r="G124" s="43">
        <v>141520</v>
      </c>
      <c r="H124" s="43">
        <v>12972.63</v>
      </c>
      <c r="I124" s="14"/>
      <c r="J124" s="86" t="s">
        <v>130</v>
      </c>
      <c r="K124" s="53" t="s">
        <v>315</v>
      </c>
      <c r="L124" s="40" t="s">
        <v>65</v>
      </c>
      <c r="M124" s="14"/>
    </row>
    <row r="125" spans="1:13" s="12" customFormat="1" ht="51.75">
      <c r="A125" s="33">
        <v>80</v>
      </c>
      <c r="B125" s="84" t="s">
        <v>183</v>
      </c>
      <c r="C125" s="39" t="s">
        <v>53</v>
      </c>
      <c r="D125" s="34"/>
      <c r="E125" s="34"/>
      <c r="F125" s="83">
        <v>101081000084</v>
      </c>
      <c r="G125" s="43">
        <v>144100</v>
      </c>
      <c r="H125" s="43">
        <v>13209.13</v>
      </c>
      <c r="I125" s="14"/>
      <c r="J125" s="86" t="s">
        <v>130</v>
      </c>
      <c r="K125" s="53" t="s">
        <v>315</v>
      </c>
      <c r="L125" s="40" t="s">
        <v>65</v>
      </c>
      <c r="M125" s="14"/>
    </row>
    <row r="126" spans="1:13" s="12" customFormat="1" ht="45.75">
      <c r="A126" s="33">
        <v>81</v>
      </c>
      <c r="B126" s="84" t="s">
        <v>184</v>
      </c>
      <c r="C126" s="39" t="s">
        <v>53</v>
      </c>
      <c r="D126" s="34"/>
      <c r="E126" s="34"/>
      <c r="F126" s="83">
        <v>101081000083</v>
      </c>
      <c r="G126" s="43">
        <v>18955</v>
      </c>
      <c r="H126" s="43">
        <v>18955</v>
      </c>
      <c r="I126" s="14"/>
      <c r="J126" s="86" t="s">
        <v>130</v>
      </c>
      <c r="K126" s="53" t="s">
        <v>315</v>
      </c>
      <c r="L126" s="40" t="s">
        <v>65</v>
      </c>
      <c r="M126" s="14"/>
    </row>
    <row r="127" spans="1:13" s="12" customFormat="1" ht="45.75">
      <c r="A127" s="33">
        <v>82</v>
      </c>
      <c r="B127" s="84" t="s">
        <v>185</v>
      </c>
      <c r="C127" s="39" t="s">
        <v>53</v>
      </c>
      <c r="D127" s="34"/>
      <c r="E127" s="34"/>
      <c r="F127" s="83">
        <v>101081000081</v>
      </c>
      <c r="G127" s="43">
        <v>103746</v>
      </c>
      <c r="H127" s="43">
        <v>9510.0499999999993</v>
      </c>
      <c r="I127" s="14"/>
      <c r="J127" s="86" t="s">
        <v>130</v>
      </c>
      <c r="K127" s="53" t="s">
        <v>315</v>
      </c>
      <c r="L127" s="40" t="s">
        <v>65</v>
      </c>
      <c r="M127" s="14"/>
    </row>
    <row r="128" spans="1:13" s="12" customFormat="1" ht="45.75">
      <c r="A128" s="33">
        <v>83</v>
      </c>
      <c r="B128" s="84" t="s">
        <v>186</v>
      </c>
      <c r="C128" s="39" t="s">
        <v>53</v>
      </c>
      <c r="D128" s="34"/>
      <c r="E128" s="34"/>
      <c r="F128" s="83">
        <v>101081000091</v>
      </c>
      <c r="G128" s="43">
        <v>51580</v>
      </c>
      <c r="H128" s="43">
        <v>4728.13</v>
      </c>
      <c r="I128" s="14"/>
      <c r="J128" s="86" t="s">
        <v>130</v>
      </c>
      <c r="K128" s="53" t="s">
        <v>315</v>
      </c>
      <c r="L128" s="40" t="s">
        <v>65</v>
      </c>
      <c r="M128" s="14"/>
    </row>
    <row r="129" spans="1:13" s="12" customFormat="1" ht="45.75">
      <c r="A129" s="33">
        <v>84</v>
      </c>
      <c r="B129" s="84" t="s">
        <v>187</v>
      </c>
      <c r="C129" s="39" t="s">
        <v>53</v>
      </c>
      <c r="D129" s="34"/>
      <c r="E129" s="34"/>
      <c r="F129" s="83">
        <v>101081000090</v>
      </c>
      <c r="G129" s="43">
        <v>34100</v>
      </c>
      <c r="H129" s="43">
        <v>3125.87</v>
      </c>
      <c r="I129" s="14"/>
      <c r="J129" s="86" t="s">
        <v>130</v>
      </c>
      <c r="K129" s="53" t="s">
        <v>315</v>
      </c>
      <c r="L129" s="40" t="s">
        <v>65</v>
      </c>
      <c r="M129" s="14"/>
    </row>
    <row r="130" spans="1:13" s="12" customFormat="1" ht="45.75">
      <c r="A130" s="33">
        <v>85</v>
      </c>
      <c r="B130" s="84" t="s">
        <v>188</v>
      </c>
      <c r="C130" s="39" t="s">
        <v>53</v>
      </c>
      <c r="D130" s="34"/>
      <c r="E130" s="34"/>
      <c r="F130" s="83">
        <v>101081000089</v>
      </c>
      <c r="G130" s="43">
        <v>99696.56</v>
      </c>
      <c r="H130" s="43">
        <v>9138.7999999999993</v>
      </c>
      <c r="I130" s="14"/>
      <c r="J130" s="86" t="s">
        <v>130</v>
      </c>
      <c r="K130" s="53" t="s">
        <v>315</v>
      </c>
      <c r="L130" s="40" t="s">
        <v>65</v>
      </c>
      <c r="M130" s="14"/>
    </row>
    <row r="131" spans="1:13" s="12" customFormat="1" ht="45.75">
      <c r="A131" s="33">
        <v>86</v>
      </c>
      <c r="B131" s="82" t="s">
        <v>189</v>
      </c>
      <c r="C131" s="39" t="s">
        <v>53</v>
      </c>
      <c r="D131" s="34"/>
      <c r="E131" s="34"/>
      <c r="F131" s="83">
        <v>101081000077</v>
      </c>
      <c r="G131" s="43">
        <v>148336</v>
      </c>
      <c r="H131" s="43">
        <v>10301</v>
      </c>
      <c r="I131" s="14"/>
      <c r="J131" s="86" t="s">
        <v>130</v>
      </c>
      <c r="K131" s="53" t="s">
        <v>314</v>
      </c>
      <c r="L131" s="40" t="s">
        <v>65</v>
      </c>
      <c r="M131" s="14"/>
    </row>
    <row r="132" spans="1:13" s="12" customFormat="1" ht="45.75">
      <c r="A132" s="33">
        <v>87</v>
      </c>
      <c r="B132" s="82" t="s">
        <v>190</v>
      </c>
      <c r="C132" s="39" t="s">
        <v>113</v>
      </c>
      <c r="D132" s="34"/>
      <c r="E132" s="34"/>
      <c r="F132" s="83">
        <v>101081000073</v>
      </c>
      <c r="G132" s="43">
        <v>336740.97</v>
      </c>
      <c r="H132" s="43">
        <v>192890</v>
      </c>
      <c r="I132" s="14"/>
      <c r="J132" s="86" t="s">
        <v>130</v>
      </c>
      <c r="K132" s="53" t="s">
        <v>314</v>
      </c>
      <c r="L132" s="40" t="s">
        <v>65</v>
      </c>
      <c r="M132" s="14"/>
    </row>
    <row r="133" spans="1:13" s="12" customFormat="1" ht="45.75">
      <c r="A133" s="33">
        <v>88</v>
      </c>
      <c r="B133" s="82" t="s">
        <v>191</v>
      </c>
      <c r="C133" s="39" t="s">
        <v>53</v>
      </c>
      <c r="D133" s="34"/>
      <c r="E133" s="34"/>
      <c r="F133" s="83">
        <v>101081000074</v>
      </c>
      <c r="G133" s="43">
        <v>634056.5</v>
      </c>
      <c r="H133" s="43">
        <v>61952.36</v>
      </c>
      <c r="I133" s="14"/>
      <c r="J133" s="86" t="s">
        <v>130</v>
      </c>
      <c r="K133" s="53" t="s">
        <v>314</v>
      </c>
      <c r="L133" s="40" t="s">
        <v>65</v>
      </c>
      <c r="M133" s="14"/>
    </row>
    <row r="134" spans="1:13" s="12" customFormat="1" ht="45.75">
      <c r="A134" s="33">
        <v>89</v>
      </c>
      <c r="B134" s="82" t="s">
        <v>192</v>
      </c>
      <c r="C134" s="39" t="s">
        <v>53</v>
      </c>
      <c r="D134" s="34"/>
      <c r="E134" s="34"/>
      <c r="F134" s="83">
        <v>101081000076</v>
      </c>
      <c r="G134" s="43">
        <v>205251</v>
      </c>
      <c r="H134" s="43">
        <v>14823.64</v>
      </c>
      <c r="I134" s="14"/>
      <c r="J134" s="86" t="s">
        <v>130</v>
      </c>
      <c r="K134" s="53" t="s">
        <v>314</v>
      </c>
      <c r="L134" s="40" t="s">
        <v>65</v>
      </c>
      <c r="M134" s="14"/>
    </row>
    <row r="135" spans="1:13" s="12" customFormat="1" ht="45.75">
      <c r="A135" s="33">
        <v>90</v>
      </c>
      <c r="B135" s="84" t="s">
        <v>193</v>
      </c>
      <c r="C135" s="39" t="s">
        <v>53</v>
      </c>
      <c r="D135" s="34"/>
      <c r="E135" s="34"/>
      <c r="F135" s="83">
        <v>101081000043</v>
      </c>
      <c r="G135" s="43">
        <v>295320</v>
      </c>
      <c r="H135" s="43">
        <v>189189.84</v>
      </c>
      <c r="I135" s="14"/>
      <c r="J135" s="86" t="s">
        <v>130</v>
      </c>
      <c r="K135" s="14"/>
      <c r="L135" s="40" t="s">
        <v>65</v>
      </c>
      <c r="M135" s="14"/>
    </row>
    <row r="136" spans="1:13" s="12" customFormat="1" ht="45.75">
      <c r="A136" s="33">
        <v>91</v>
      </c>
      <c r="B136" s="84" t="s">
        <v>194</v>
      </c>
      <c r="C136" s="39" t="s">
        <v>53</v>
      </c>
      <c r="D136" s="34"/>
      <c r="E136" s="34"/>
      <c r="F136" s="83">
        <v>101081000042</v>
      </c>
      <c r="G136" s="43">
        <v>172056</v>
      </c>
      <c r="H136" s="43">
        <v>142023.26999999999</v>
      </c>
      <c r="I136" s="14"/>
      <c r="J136" s="86" t="s">
        <v>130</v>
      </c>
      <c r="K136" s="14"/>
      <c r="L136" s="40" t="s">
        <v>65</v>
      </c>
      <c r="M136" s="14"/>
    </row>
    <row r="137" spans="1:13" s="12" customFormat="1" ht="45.75">
      <c r="A137" s="33">
        <v>92</v>
      </c>
      <c r="B137" s="84" t="s">
        <v>195</v>
      </c>
      <c r="C137" s="39" t="s">
        <v>53</v>
      </c>
      <c r="D137" s="34"/>
      <c r="E137" s="34"/>
      <c r="F137" s="83">
        <v>101081000041</v>
      </c>
      <c r="G137" s="43">
        <v>117174.63</v>
      </c>
      <c r="H137" s="43">
        <v>20680.490000000002</v>
      </c>
      <c r="I137" s="14"/>
      <c r="J137" s="86" t="s">
        <v>130</v>
      </c>
      <c r="K137" s="14"/>
      <c r="L137" s="40" t="s">
        <v>65</v>
      </c>
      <c r="M137" s="14"/>
    </row>
    <row r="138" spans="1:13" s="12" customFormat="1" ht="45.75">
      <c r="A138" s="33">
        <v>93</v>
      </c>
      <c r="B138" s="84" t="s">
        <v>196</v>
      </c>
      <c r="C138" s="39" t="s">
        <v>53</v>
      </c>
      <c r="D138" s="34"/>
      <c r="E138" s="34"/>
      <c r="F138" s="83">
        <v>110108110000120</v>
      </c>
      <c r="G138" s="43">
        <v>310140</v>
      </c>
      <c r="H138" s="43">
        <v>0</v>
      </c>
      <c r="I138" s="14"/>
      <c r="J138" s="86" t="s">
        <v>130</v>
      </c>
      <c r="K138" s="14"/>
      <c r="L138" s="40" t="s">
        <v>65</v>
      </c>
      <c r="M138" s="14"/>
    </row>
    <row r="139" spans="1:13" s="12" customFormat="1" ht="45.75">
      <c r="A139" s="33">
        <v>94</v>
      </c>
      <c r="B139" s="87" t="s">
        <v>197</v>
      </c>
      <c r="C139" s="39" t="s">
        <v>53</v>
      </c>
      <c r="D139" s="34"/>
      <c r="E139" s="34"/>
      <c r="F139" s="83">
        <v>110108110000119</v>
      </c>
      <c r="G139" s="43">
        <v>20725</v>
      </c>
      <c r="H139" s="43">
        <v>20725</v>
      </c>
      <c r="I139" s="14"/>
      <c r="J139" s="86" t="s">
        <v>130</v>
      </c>
      <c r="K139" s="14"/>
      <c r="L139" s="40" t="s">
        <v>65</v>
      </c>
      <c r="M139" s="14"/>
    </row>
    <row r="140" spans="1:13" s="12" customFormat="1" ht="45.75">
      <c r="A140" s="33">
        <v>95</v>
      </c>
      <c r="B140" s="84" t="s">
        <v>198</v>
      </c>
      <c r="C140" s="39" t="s">
        <v>113</v>
      </c>
      <c r="D140" s="89" t="s">
        <v>202</v>
      </c>
      <c r="E140" s="33" t="s">
        <v>201</v>
      </c>
      <c r="F140" s="83" t="s">
        <v>200</v>
      </c>
      <c r="G140" s="43">
        <v>165788</v>
      </c>
      <c r="H140" s="43">
        <v>165788</v>
      </c>
      <c r="I140" s="43">
        <v>2761399.39</v>
      </c>
      <c r="J140" s="88">
        <v>42052</v>
      </c>
      <c r="K140" s="53" t="s">
        <v>199</v>
      </c>
      <c r="L140" s="40" t="s">
        <v>65</v>
      </c>
      <c r="M140" s="14"/>
    </row>
    <row r="141" spans="1:13" s="12" customFormat="1" ht="45.75">
      <c r="A141" s="33">
        <v>96</v>
      </c>
      <c r="B141" s="84" t="s">
        <v>203</v>
      </c>
      <c r="C141" s="39" t="s">
        <v>53</v>
      </c>
      <c r="D141" s="34"/>
      <c r="E141" s="34"/>
      <c r="F141" s="83">
        <v>110133201800002</v>
      </c>
      <c r="G141" s="43">
        <v>521610.74</v>
      </c>
      <c r="H141" s="43">
        <v>0</v>
      </c>
      <c r="I141" s="14"/>
      <c r="J141" s="88">
        <v>43459</v>
      </c>
      <c r="K141" s="53" t="s">
        <v>204</v>
      </c>
      <c r="L141" s="40" t="s">
        <v>65</v>
      </c>
      <c r="M141" s="14"/>
    </row>
    <row r="142" spans="1:13" s="12" customFormat="1" ht="45.75">
      <c r="A142" s="33">
        <v>97</v>
      </c>
      <c r="B142" s="84" t="s">
        <v>205</v>
      </c>
      <c r="C142" s="39" t="s">
        <v>113</v>
      </c>
      <c r="D142" s="34"/>
      <c r="E142" s="34"/>
      <c r="F142" s="83">
        <v>110851201200001</v>
      </c>
      <c r="G142" s="43">
        <v>1</v>
      </c>
      <c r="H142" s="43">
        <v>0</v>
      </c>
      <c r="I142" s="14"/>
      <c r="J142" s="88">
        <v>40945</v>
      </c>
      <c r="K142" s="14"/>
      <c r="L142" s="40" t="s">
        <v>65</v>
      </c>
      <c r="M142" s="14"/>
    </row>
    <row r="143" spans="1:13" s="12" customFormat="1" ht="45.75">
      <c r="A143" s="33">
        <v>98</v>
      </c>
      <c r="B143" s="84" t="s">
        <v>206</v>
      </c>
      <c r="C143" s="39" t="s">
        <v>113</v>
      </c>
      <c r="D143" s="34"/>
      <c r="E143" s="34"/>
      <c r="F143" s="83" t="s">
        <v>207</v>
      </c>
      <c r="G143" s="43">
        <v>1</v>
      </c>
      <c r="H143" s="43">
        <v>0</v>
      </c>
      <c r="I143" s="14"/>
      <c r="J143" s="88">
        <v>40945</v>
      </c>
      <c r="K143" s="14"/>
      <c r="L143" s="40" t="s">
        <v>65</v>
      </c>
      <c r="M143" s="14"/>
    </row>
    <row r="144" spans="1:13" s="12" customFormat="1" ht="45.75">
      <c r="A144" s="33">
        <v>99</v>
      </c>
      <c r="B144" s="84" t="s">
        <v>208</v>
      </c>
      <c r="C144" s="39" t="s">
        <v>113</v>
      </c>
      <c r="D144" s="34"/>
      <c r="E144" s="34"/>
      <c r="F144" s="83" t="s">
        <v>207</v>
      </c>
      <c r="G144" s="43">
        <v>1</v>
      </c>
      <c r="H144" s="43">
        <v>0</v>
      </c>
      <c r="I144" s="14"/>
      <c r="J144" s="88">
        <v>40945</v>
      </c>
      <c r="K144" s="14"/>
      <c r="L144" s="40" t="s">
        <v>65</v>
      </c>
      <c r="M144" s="14"/>
    </row>
    <row r="145" spans="1:13" s="12" customFormat="1" ht="45.75">
      <c r="A145" s="33">
        <v>100</v>
      </c>
      <c r="B145" s="84" t="s">
        <v>209</v>
      </c>
      <c r="C145" s="39" t="s">
        <v>113</v>
      </c>
      <c r="D145" s="33"/>
      <c r="E145" s="34"/>
      <c r="F145" s="83" t="s">
        <v>207</v>
      </c>
      <c r="G145" s="43">
        <v>1</v>
      </c>
      <c r="H145" s="43">
        <v>0</v>
      </c>
      <c r="I145" s="14"/>
      <c r="J145" s="88">
        <v>40945</v>
      </c>
      <c r="K145" s="14"/>
      <c r="L145" s="40" t="s">
        <v>65</v>
      </c>
      <c r="M145" s="14"/>
    </row>
    <row r="146" spans="1:13" s="12" customFormat="1" ht="45.75">
      <c r="A146" s="33">
        <v>101</v>
      </c>
      <c r="B146" s="84" t="s">
        <v>210</v>
      </c>
      <c r="C146" s="39" t="s">
        <v>113</v>
      </c>
      <c r="D146" s="34"/>
      <c r="E146" s="34"/>
      <c r="F146" s="83" t="s">
        <v>207</v>
      </c>
      <c r="G146" s="43">
        <v>1</v>
      </c>
      <c r="H146" s="43">
        <v>0</v>
      </c>
      <c r="I146" s="14"/>
      <c r="J146" s="88">
        <v>40945</v>
      </c>
      <c r="K146" s="14"/>
      <c r="L146" s="40" t="s">
        <v>65</v>
      </c>
      <c r="M146" s="14"/>
    </row>
    <row r="147" spans="1:13" s="12" customFormat="1" ht="45.75">
      <c r="A147" s="33">
        <v>102</v>
      </c>
      <c r="B147" s="84" t="s">
        <v>211</v>
      </c>
      <c r="C147" s="39" t="s">
        <v>113</v>
      </c>
      <c r="D147" s="34"/>
      <c r="E147" s="34"/>
      <c r="F147" s="83" t="s">
        <v>207</v>
      </c>
      <c r="G147" s="43">
        <v>1</v>
      </c>
      <c r="H147" s="43">
        <v>0</v>
      </c>
      <c r="I147" s="14"/>
      <c r="J147" s="88">
        <v>40945</v>
      </c>
      <c r="K147" s="14"/>
      <c r="L147" s="40" t="s">
        <v>65</v>
      </c>
      <c r="M147" s="14"/>
    </row>
    <row r="148" spans="1:13" s="12" customFormat="1" ht="45.75">
      <c r="A148" s="33">
        <v>103</v>
      </c>
      <c r="B148" s="84" t="s">
        <v>212</v>
      </c>
      <c r="C148" s="39" t="s">
        <v>113</v>
      </c>
      <c r="D148" s="34"/>
      <c r="E148" s="34"/>
      <c r="F148" s="83" t="s">
        <v>207</v>
      </c>
      <c r="G148" s="43">
        <v>1</v>
      </c>
      <c r="H148" s="43">
        <v>0</v>
      </c>
      <c r="I148" s="14"/>
      <c r="J148" s="88">
        <v>40945</v>
      </c>
      <c r="K148" s="14"/>
      <c r="L148" s="40" t="s">
        <v>65</v>
      </c>
      <c r="M148" s="14"/>
    </row>
    <row r="149" spans="1:13" s="12" customFormat="1" ht="45.75">
      <c r="A149" s="33">
        <v>104</v>
      </c>
      <c r="B149" s="84" t="s">
        <v>213</v>
      </c>
      <c r="C149" s="39" t="s">
        <v>113</v>
      </c>
      <c r="D149" s="34"/>
      <c r="E149" s="34"/>
      <c r="F149" s="83" t="s">
        <v>207</v>
      </c>
      <c r="G149" s="43">
        <v>1</v>
      </c>
      <c r="H149" s="43">
        <v>0</v>
      </c>
      <c r="I149" s="14"/>
      <c r="J149" s="88">
        <v>40945</v>
      </c>
      <c r="K149" s="14"/>
      <c r="L149" s="40" t="s">
        <v>65</v>
      </c>
      <c r="M149" s="14"/>
    </row>
    <row r="150" spans="1:13" s="12" customFormat="1" ht="45.75">
      <c r="A150" s="33">
        <v>105</v>
      </c>
      <c r="B150" s="84" t="s">
        <v>214</v>
      </c>
      <c r="C150" s="39" t="s">
        <v>113</v>
      </c>
      <c r="D150" s="34"/>
      <c r="E150" s="34"/>
      <c r="F150" s="83" t="s">
        <v>207</v>
      </c>
      <c r="G150" s="43">
        <v>1</v>
      </c>
      <c r="H150" s="43">
        <v>0</v>
      </c>
      <c r="I150" s="14"/>
      <c r="J150" s="88">
        <v>40945</v>
      </c>
      <c r="K150" s="14"/>
      <c r="L150" s="40" t="s">
        <v>65</v>
      </c>
      <c r="M150" s="14"/>
    </row>
    <row r="151" spans="1:13" s="12" customFormat="1" ht="45.75">
      <c r="A151" s="33">
        <v>106</v>
      </c>
      <c r="B151" s="84" t="s">
        <v>215</v>
      </c>
      <c r="C151" s="39" t="s">
        <v>113</v>
      </c>
      <c r="D151" s="34"/>
      <c r="E151" s="34"/>
      <c r="F151" s="83" t="s">
        <v>207</v>
      </c>
      <c r="G151" s="43">
        <v>1</v>
      </c>
      <c r="H151" s="43">
        <v>0</v>
      </c>
      <c r="I151" s="14"/>
      <c r="J151" s="88">
        <v>40945</v>
      </c>
      <c r="K151" s="14"/>
      <c r="L151" s="40" t="s">
        <v>65</v>
      </c>
      <c r="M151" s="14"/>
    </row>
    <row r="152" spans="1:13" s="12" customFormat="1" ht="45.75">
      <c r="A152" s="33">
        <v>107</v>
      </c>
      <c r="B152" s="84" t="s">
        <v>216</v>
      </c>
      <c r="C152" s="39" t="s">
        <v>113</v>
      </c>
      <c r="D152" s="34"/>
      <c r="E152" s="34"/>
      <c r="F152" s="83" t="s">
        <v>207</v>
      </c>
      <c r="G152" s="43">
        <v>1</v>
      </c>
      <c r="H152" s="43">
        <v>0</v>
      </c>
      <c r="I152" s="14"/>
      <c r="J152" s="88">
        <v>40945</v>
      </c>
      <c r="K152" s="14"/>
      <c r="L152" s="40" t="s">
        <v>65</v>
      </c>
      <c r="M152" s="14"/>
    </row>
    <row r="153" spans="1:13" s="12" customFormat="1" ht="45.75">
      <c r="A153" s="33">
        <v>108</v>
      </c>
      <c r="B153" s="84" t="s">
        <v>217</v>
      </c>
      <c r="C153" s="39" t="s">
        <v>113</v>
      </c>
      <c r="D153" s="34"/>
      <c r="E153" s="34"/>
      <c r="F153" s="83" t="s">
        <v>207</v>
      </c>
      <c r="G153" s="43">
        <v>1</v>
      </c>
      <c r="H153" s="43">
        <v>0</v>
      </c>
      <c r="I153" s="14"/>
      <c r="J153" s="88">
        <v>40945</v>
      </c>
      <c r="K153" s="14"/>
      <c r="L153" s="40" t="s">
        <v>65</v>
      </c>
      <c r="M153" s="14"/>
    </row>
    <row r="154" spans="1:13" s="12" customFormat="1" ht="45.75">
      <c r="A154" s="33">
        <v>109</v>
      </c>
      <c r="B154" s="84" t="s">
        <v>218</v>
      </c>
      <c r="C154" s="39" t="s">
        <v>113</v>
      </c>
      <c r="D154" s="34"/>
      <c r="E154" s="34"/>
      <c r="F154" s="83" t="s">
        <v>207</v>
      </c>
      <c r="G154" s="43">
        <v>1</v>
      </c>
      <c r="H154" s="43">
        <v>0</v>
      </c>
      <c r="I154" s="14"/>
      <c r="J154" s="88">
        <v>40945</v>
      </c>
      <c r="K154" s="14"/>
      <c r="L154" s="40" t="s">
        <v>65</v>
      </c>
      <c r="M154" s="14"/>
    </row>
    <row r="155" spans="1:13" s="12" customFormat="1" ht="45.75">
      <c r="A155" s="33">
        <v>110</v>
      </c>
      <c r="B155" s="84" t="s">
        <v>219</v>
      </c>
      <c r="C155" s="39" t="s">
        <v>113</v>
      </c>
      <c r="D155" s="34"/>
      <c r="E155" s="34"/>
      <c r="F155" s="83" t="s">
        <v>207</v>
      </c>
      <c r="G155" s="43">
        <v>1</v>
      </c>
      <c r="H155" s="43">
        <v>0</v>
      </c>
      <c r="I155" s="14"/>
      <c r="J155" s="88">
        <v>40945</v>
      </c>
      <c r="K155" s="14"/>
      <c r="L155" s="40" t="s">
        <v>65</v>
      </c>
      <c r="M155" s="14"/>
    </row>
    <row r="156" spans="1:13" s="12" customFormat="1" ht="45.75">
      <c r="A156" s="33">
        <v>111</v>
      </c>
      <c r="B156" s="84" t="s">
        <v>220</v>
      </c>
      <c r="C156" s="39" t="s">
        <v>113</v>
      </c>
      <c r="D156" s="34"/>
      <c r="E156" s="34"/>
      <c r="F156" s="83" t="s">
        <v>207</v>
      </c>
      <c r="G156" s="43">
        <v>1</v>
      </c>
      <c r="H156" s="43">
        <v>0</v>
      </c>
      <c r="I156" s="14"/>
      <c r="J156" s="88">
        <v>40945</v>
      </c>
      <c r="K156" s="14"/>
      <c r="L156" s="40" t="s">
        <v>65</v>
      </c>
      <c r="M156" s="14"/>
    </row>
    <row r="157" spans="1:13" s="12" customFormat="1" ht="45.75">
      <c r="A157" s="33">
        <v>112</v>
      </c>
      <c r="B157" s="84" t="s">
        <v>221</v>
      </c>
      <c r="C157" s="39" t="s">
        <v>53</v>
      </c>
      <c r="D157" s="34"/>
      <c r="E157" s="34"/>
      <c r="F157" s="83" t="s">
        <v>207</v>
      </c>
      <c r="G157" s="43">
        <v>1</v>
      </c>
      <c r="H157" s="43">
        <v>0</v>
      </c>
      <c r="I157" s="14"/>
      <c r="J157" s="88">
        <v>40945</v>
      </c>
      <c r="K157" s="14"/>
      <c r="L157" s="40" t="s">
        <v>65</v>
      </c>
      <c r="M157" s="14"/>
    </row>
    <row r="158" spans="1:13" s="12" customFormat="1" ht="45.75">
      <c r="A158" s="33">
        <v>113</v>
      </c>
      <c r="B158" s="84" t="s">
        <v>222</v>
      </c>
      <c r="C158" s="39" t="s">
        <v>53</v>
      </c>
      <c r="D158" s="34"/>
      <c r="E158" s="34"/>
      <c r="F158" s="83" t="s">
        <v>207</v>
      </c>
      <c r="G158" s="43">
        <v>1</v>
      </c>
      <c r="H158" s="43">
        <v>0</v>
      </c>
      <c r="I158" s="14"/>
      <c r="J158" s="88">
        <v>40945</v>
      </c>
      <c r="K158" s="14"/>
      <c r="L158" s="40" t="s">
        <v>65</v>
      </c>
      <c r="M158" s="14"/>
    </row>
    <row r="159" spans="1:13" s="12" customFormat="1" ht="45.75">
      <c r="A159" s="33">
        <v>114</v>
      </c>
      <c r="B159" s="84" t="s">
        <v>223</v>
      </c>
      <c r="C159" s="39" t="s">
        <v>53</v>
      </c>
      <c r="D159" s="34"/>
      <c r="E159" s="34"/>
      <c r="F159" s="83" t="s">
        <v>207</v>
      </c>
      <c r="G159" s="43">
        <v>1</v>
      </c>
      <c r="H159" s="43">
        <v>0</v>
      </c>
      <c r="I159" s="14"/>
      <c r="J159" s="88">
        <v>40945</v>
      </c>
      <c r="K159" s="14"/>
      <c r="L159" s="40" t="s">
        <v>65</v>
      </c>
      <c r="M159" s="14"/>
    </row>
    <row r="160" spans="1:13" s="12" customFormat="1" ht="45.75">
      <c r="A160" s="33">
        <v>115</v>
      </c>
      <c r="B160" s="84" t="s">
        <v>224</v>
      </c>
      <c r="C160" s="39" t="s">
        <v>53</v>
      </c>
      <c r="D160" s="34"/>
      <c r="E160" s="34"/>
      <c r="F160" s="83" t="s">
        <v>207</v>
      </c>
      <c r="G160" s="43">
        <v>1</v>
      </c>
      <c r="H160" s="43">
        <v>0</v>
      </c>
      <c r="I160" s="14"/>
      <c r="J160" s="88">
        <v>40945</v>
      </c>
      <c r="K160" s="14"/>
      <c r="L160" s="40" t="s">
        <v>65</v>
      </c>
      <c r="M160" s="14"/>
    </row>
    <row r="161" spans="1:13" s="12" customFormat="1" ht="45.75">
      <c r="A161" s="33">
        <v>116</v>
      </c>
      <c r="B161" s="84" t="s">
        <v>225</v>
      </c>
      <c r="C161" s="39" t="s">
        <v>53</v>
      </c>
      <c r="D161" s="34"/>
      <c r="E161" s="34"/>
      <c r="F161" s="83" t="s">
        <v>207</v>
      </c>
      <c r="G161" s="43">
        <v>250099</v>
      </c>
      <c r="H161" s="43">
        <v>0</v>
      </c>
      <c r="I161" s="14"/>
      <c r="J161" s="88">
        <v>40945</v>
      </c>
      <c r="K161" s="14"/>
      <c r="L161" s="40" t="s">
        <v>65</v>
      </c>
      <c r="M161" s="14"/>
    </row>
    <row r="162" spans="1:13" s="12" customFormat="1" ht="45.75">
      <c r="A162" s="33">
        <v>117</v>
      </c>
      <c r="B162" s="84" t="s">
        <v>226</v>
      </c>
      <c r="C162" s="39" t="s">
        <v>53</v>
      </c>
      <c r="D162" s="34"/>
      <c r="E162" s="34"/>
      <c r="F162" s="83" t="s">
        <v>207</v>
      </c>
      <c r="G162" s="43">
        <v>1</v>
      </c>
      <c r="H162" s="43">
        <v>0</v>
      </c>
      <c r="I162" s="14"/>
      <c r="J162" s="88">
        <v>40945</v>
      </c>
      <c r="K162" s="14"/>
      <c r="L162" s="40" t="s">
        <v>65</v>
      </c>
      <c r="M162" s="14"/>
    </row>
    <row r="163" spans="1:13" s="12" customFormat="1" ht="45.75">
      <c r="A163" s="33">
        <v>118</v>
      </c>
      <c r="B163" s="84" t="s">
        <v>227</v>
      </c>
      <c r="C163" s="39" t="s">
        <v>53</v>
      </c>
      <c r="D163" s="34"/>
      <c r="E163" s="34"/>
      <c r="F163" s="83" t="s">
        <v>207</v>
      </c>
      <c r="G163" s="43">
        <v>1</v>
      </c>
      <c r="H163" s="43">
        <v>0</v>
      </c>
      <c r="I163" s="14"/>
      <c r="J163" s="88">
        <v>40945</v>
      </c>
      <c r="K163" s="14"/>
      <c r="L163" s="40" t="s">
        <v>65</v>
      </c>
      <c r="M163" s="14"/>
    </row>
    <row r="164" spans="1:13" s="12" customFormat="1" ht="45.75">
      <c r="A164" s="33">
        <v>119</v>
      </c>
      <c r="B164" s="84" t="s">
        <v>228</v>
      </c>
      <c r="C164" s="39" t="s">
        <v>53</v>
      </c>
      <c r="D164" s="34"/>
      <c r="E164" s="34"/>
      <c r="F164" s="83" t="s">
        <v>207</v>
      </c>
      <c r="G164" s="43">
        <v>1</v>
      </c>
      <c r="H164" s="43">
        <v>0</v>
      </c>
      <c r="I164" s="14"/>
      <c r="J164" s="88">
        <v>40945</v>
      </c>
      <c r="K164" s="14"/>
      <c r="L164" s="40" t="s">
        <v>65</v>
      </c>
      <c r="M164" s="14"/>
    </row>
    <row r="165" spans="1:13" s="12" customFormat="1" ht="45.75">
      <c r="A165" s="33">
        <v>120</v>
      </c>
      <c r="B165" s="84" t="s">
        <v>229</v>
      </c>
      <c r="C165" s="39" t="s">
        <v>53</v>
      </c>
      <c r="D165" s="34"/>
      <c r="E165" s="34"/>
      <c r="F165" s="83" t="s">
        <v>207</v>
      </c>
      <c r="G165" s="43">
        <v>1</v>
      </c>
      <c r="H165" s="43">
        <v>0</v>
      </c>
      <c r="I165" s="14"/>
      <c r="J165" s="88">
        <v>40945</v>
      </c>
      <c r="K165" s="14"/>
      <c r="L165" s="40" t="s">
        <v>65</v>
      </c>
      <c r="M165" s="14"/>
    </row>
    <row r="166" spans="1:13" s="12" customFormat="1" ht="45.75">
      <c r="A166" s="33">
        <v>121</v>
      </c>
      <c r="B166" s="84" t="s">
        <v>230</v>
      </c>
      <c r="C166" s="39" t="s">
        <v>53</v>
      </c>
      <c r="D166" s="34"/>
      <c r="E166" s="34"/>
      <c r="F166" s="83" t="s">
        <v>207</v>
      </c>
      <c r="G166" s="43">
        <v>1</v>
      </c>
      <c r="H166" s="43">
        <v>0</v>
      </c>
      <c r="I166" s="14"/>
      <c r="J166" s="88">
        <v>40945</v>
      </c>
      <c r="K166" s="14"/>
      <c r="L166" s="40" t="s">
        <v>65</v>
      </c>
      <c r="M166" s="14"/>
    </row>
    <row r="167" spans="1:13" s="12" customFormat="1" ht="45.75">
      <c r="A167" s="33">
        <v>122</v>
      </c>
      <c r="B167" s="84" t="s">
        <v>231</v>
      </c>
      <c r="C167" s="39" t="s">
        <v>53</v>
      </c>
      <c r="D167" s="34"/>
      <c r="E167" s="34"/>
      <c r="F167" s="83" t="s">
        <v>207</v>
      </c>
      <c r="G167" s="43">
        <v>1</v>
      </c>
      <c r="H167" s="43">
        <v>0</v>
      </c>
      <c r="I167" s="14"/>
      <c r="J167" s="88">
        <v>40945</v>
      </c>
      <c r="K167" s="14"/>
      <c r="L167" s="40" t="s">
        <v>65</v>
      </c>
      <c r="M167" s="14"/>
    </row>
    <row r="168" spans="1:13" s="12" customFormat="1" ht="45.75">
      <c r="A168" s="33">
        <v>123</v>
      </c>
      <c r="B168" s="84" t="s">
        <v>232</v>
      </c>
      <c r="C168" s="39" t="s">
        <v>53</v>
      </c>
      <c r="D168" s="34"/>
      <c r="E168" s="34"/>
      <c r="F168" s="83" t="s">
        <v>207</v>
      </c>
      <c r="G168" s="43">
        <v>1</v>
      </c>
      <c r="H168" s="43">
        <v>0</v>
      </c>
      <c r="I168" s="14"/>
      <c r="J168" s="88">
        <v>40945</v>
      </c>
      <c r="K168" s="14"/>
      <c r="L168" s="40" t="s">
        <v>65</v>
      </c>
      <c r="M168" s="14"/>
    </row>
    <row r="169" spans="1:13" s="12" customFormat="1" ht="45.75">
      <c r="A169" s="33">
        <v>124</v>
      </c>
      <c r="B169" s="84" t="s">
        <v>233</v>
      </c>
      <c r="C169" s="39" t="s">
        <v>53</v>
      </c>
      <c r="D169" s="34"/>
      <c r="E169" s="34"/>
      <c r="F169" s="83" t="s">
        <v>207</v>
      </c>
      <c r="G169" s="43">
        <v>1</v>
      </c>
      <c r="H169" s="43">
        <v>0</v>
      </c>
      <c r="I169" s="14"/>
      <c r="J169" s="88">
        <v>40945</v>
      </c>
      <c r="K169" s="14"/>
      <c r="L169" s="40" t="s">
        <v>65</v>
      </c>
      <c r="M169" s="14"/>
    </row>
    <row r="170" spans="1:13" s="12" customFormat="1" ht="45.75">
      <c r="A170" s="33">
        <v>125</v>
      </c>
      <c r="B170" s="84" t="s">
        <v>234</v>
      </c>
      <c r="C170" s="39" t="s">
        <v>53</v>
      </c>
      <c r="D170" s="34"/>
      <c r="E170" s="34"/>
      <c r="F170" s="83" t="s">
        <v>207</v>
      </c>
      <c r="G170" s="43">
        <v>1</v>
      </c>
      <c r="H170" s="43">
        <v>0</v>
      </c>
      <c r="I170" s="14"/>
      <c r="J170" s="88">
        <v>40945</v>
      </c>
      <c r="K170" s="14"/>
      <c r="L170" s="40" t="s">
        <v>65</v>
      </c>
      <c r="M170" s="14"/>
    </row>
    <row r="171" spans="1:13" s="12" customFormat="1" ht="45.75">
      <c r="A171" s="33">
        <v>126</v>
      </c>
      <c r="B171" s="84" t="s">
        <v>235</v>
      </c>
      <c r="C171" s="39" t="s">
        <v>53</v>
      </c>
      <c r="D171" s="34"/>
      <c r="E171" s="34"/>
      <c r="F171" s="83" t="s">
        <v>207</v>
      </c>
      <c r="G171" s="43">
        <v>1</v>
      </c>
      <c r="H171" s="43">
        <v>0</v>
      </c>
      <c r="I171" s="14"/>
      <c r="J171" s="88">
        <v>40945</v>
      </c>
      <c r="K171" s="14"/>
      <c r="L171" s="40" t="s">
        <v>65</v>
      </c>
      <c r="M171" s="14"/>
    </row>
    <row r="172" spans="1:13" s="12" customFormat="1" ht="45.75">
      <c r="A172" s="33">
        <v>127</v>
      </c>
      <c r="B172" s="84" t="s">
        <v>236</v>
      </c>
      <c r="C172" s="39" t="s">
        <v>53</v>
      </c>
      <c r="D172" s="34"/>
      <c r="E172" s="34"/>
      <c r="F172" s="83" t="s">
        <v>207</v>
      </c>
      <c r="G172" s="43">
        <v>1</v>
      </c>
      <c r="H172" s="43">
        <v>0</v>
      </c>
      <c r="I172" s="14"/>
      <c r="J172" s="88">
        <v>40945</v>
      </c>
      <c r="K172" s="14"/>
      <c r="L172" s="40" t="s">
        <v>65</v>
      </c>
      <c r="M172" s="14"/>
    </row>
    <row r="173" spans="1:13" s="12" customFormat="1" ht="45.75">
      <c r="A173" s="33">
        <v>128</v>
      </c>
      <c r="B173" s="84" t="s">
        <v>237</v>
      </c>
      <c r="C173" s="39" t="s">
        <v>53</v>
      </c>
      <c r="D173" s="34"/>
      <c r="E173" s="34"/>
      <c r="F173" s="83" t="s">
        <v>207</v>
      </c>
      <c r="G173" s="43">
        <v>1</v>
      </c>
      <c r="H173" s="43">
        <v>0</v>
      </c>
      <c r="I173" s="14"/>
      <c r="J173" s="88">
        <v>40945</v>
      </c>
      <c r="K173" s="14"/>
      <c r="L173" s="40" t="s">
        <v>65</v>
      </c>
      <c r="M173" s="14"/>
    </row>
    <row r="174" spans="1:13" s="12" customFormat="1" ht="45.75">
      <c r="A174" s="33">
        <v>129</v>
      </c>
      <c r="B174" s="84" t="s">
        <v>238</v>
      </c>
      <c r="C174" s="39" t="s">
        <v>53</v>
      </c>
      <c r="D174" s="34"/>
      <c r="E174" s="34"/>
      <c r="F174" s="83" t="s">
        <v>207</v>
      </c>
      <c r="G174" s="43">
        <v>1</v>
      </c>
      <c r="H174" s="43">
        <v>0</v>
      </c>
      <c r="I174" s="14"/>
      <c r="J174" s="88">
        <v>40945</v>
      </c>
      <c r="K174" s="14"/>
      <c r="L174" s="40" t="s">
        <v>65</v>
      </c>
      <c r="M174" s="14"/>
    </row>
    <row r="175" spans="1:13" s="12" customFormat="1" ht="45.75">
      <c r="A175" s="33">
        <v>130</v>
      </c>
      <c r="B175" s="84" t="s">
        <v>239</v>
      </c>
      <c r="C175" s="39" t="s">
        <v>53</v>
      </c>
      <c r="D175" s="34"/>
      <c r="E175" s="34"/>
      <c r="F175" s="83" t="s">
        <v>207</v>
      </c>
      <c r="G175" s="43">
        <v>1</v>
      </c>
      <c r="H175" s="43">
        <v>0</v>
      </c>
      <c r="I175" s="14"/>
      <c r="J175" s="88">
        <v>40945</v>
      </c>
      <c r="K175" s="14"/>
      <c r="L175" s="40" t="s">
        <v>65</v>
      </c>
      <c r="M175" s="14"/>
    </row>
    <row r="176" spans="1:13" s="12" customFormat="1" ht="45.75">
      <c r="A176" s="33">
        <v>131</v>
      </c>
      <c r="B176" s="84" t="s">
        <v>240</v>
      </c>
      <c r="C176" s="39" t="s">
        <v>53</v>
      </c>
      <c r="D176" s="34"/>
      <c r="E176" s="34"/>
      <c r="F176" s="83" t="s">
        <v>207</v>
      </c>
      <c r="G176" s="43">
        <v>1</v>
      </c>
      <c r="H176" s="43">
        <v>0</v>
      </c>
      <c r="I176" s="14"/>
      <c r="J176" s="88">
        <v>40945</v>
      </c>
      <c r="K176" s="14"/>
      <c r="L176" s="40" t="s">
        <v>65</v>
      </c>
      <c r="M176" s="14"/>
    </row>
    <row r="177" spans="1:13" s="12" customFormat="1" ht="45.75">
      <c r="A177" s="33">
        <v>132</v>
      </c>
      <c r="B177" s="84" t="s">
        <v>241</v>
      </c>
      <c r="C177" s="39" t="s">
        <v>53</v>
      </c>
      <c r="D177" s="34"/>
      <c r="E177" s="34"/>
      <c r="F177" s="83" t="s">
        <v>207</v>
      </c>
      <c r="G177" s="43">
        <v>1</v>
      </c>
      <c r="H177" s="43">
        <v>0</v>
      </c>
      <c r="I177" s="14"/>
      <c r="J177" s="88">
        <v>40945</v>
      </c>
      <c r="K177" s="14"/>
      <c r="L177" s="40" t="s">
        <v>65</v>
      </c>
      <c r="M177" s="14"/>
    </row>
    <row r="178" spans="1:13" s="12" customFormat="1" ht="45.75">
      <c r="A178" s="33">
        <v>133</v>
      </c>
      <c r="B178" s="84" t="s">
        <v>242</v>
      </c>
      <c r="C178" s="39" t="s">
        <v>53</v>
      </c>
      <c r="D178" s="34"/>
      <c r="E178" s="34"/>
      <c r="F178" s="83" t="s">
        <v>207</v>
      </c>
      <c r="G178" s="43">
        <v>1</v>
      </c>
      <c r="H178" s="43">
        <v>0</v>
      </c>
      <c r="I178" s="14"/>
      <c r="J178" s="88">
        <v>40945</v>
      </c>
      <c r="K178" s="14"/>
      <c r="L178" s="40" t="s">
        <v>65</v>
      </c>
      <c r="M178" s="14"/>
    </row>
    <row r="179" spans="1:13" s="12" customFormat="1" ht="45.75">
      <c r="A179" s="33">
        <v>134</v>
      </c>
      <c r="B179" s="84" t="s">
        <v>243</v>
      </c>
      <c r="C179" s="39" t="s">
        <v>53</v>
      </c>
      <c r="D179" s="34"/>
      <c r="E179" s="34"/>
      <c r="F179" s="83" t="s">
        <v>207</v>
      </c>
      <c r="G179" s="43">
        <v>1</v>
      </c>
      <c r="H179" s="43">
        <v>0</v>
      </c>
      <c r="I179" s="14"/>
      <c r="J179" s="88">
        <v>40945</v>
      </c>
      <c r="K179" s="14"/>
      <c r="L179" s="40" t="s">
        <v>65</v>
      </c>
      <c r="M179" s="14"/>
    </row>
    <row r="180" spans="1:13" s="12" customFormat="1" ht="45.75">
      <c r="A180" s="33">
        <v>135</v>
      </c>
      <c r="B180" s="84" t="s">
        <v>244</v>
      </c>
      <c r="C180" s="39" t="s">
        <v>53</v>
      </c>
      <c r="D180" s="34"/>
      <c r="E180" s="34"/>
      <c r="F180" s="83" t="s">
        <v>207</v>
      </c>
      <c r="G180" s="43">
        <v>1</v>
      </c>
      <c r="H180" s="43">
        <v>0</v>
      </c>
      <c r="I180" s="14"/>
      <c r="J180" s="88">
        <v>40945</v>
      </c>
      <c r="K180" s="14"/>
      <c r="L180" s="40" t="s">
        <v>65</v>
      </c>
      <c r="M180" s="14"/>
    </row>
    <row r="181" spans="1:13" s="12" customFormat="1" ht="45.75">
      <c r="A181" s="33">
        <v>136</v>
      </c>
      <c r="B181" s="84" t="s">
        <v>244</v>
      </c>
      <c r="C181" s="39" t="s">
        <v>53</v>
      </c>
      <c r="D181" s="34"/>
      <c r="E181" s="34"/>
      <c r="F181" s="83" t="s">
        <v>207</v>
      </c>
      <c r="G181" s="43">
        <v>1</v>
      </c>
      <c r="H181" s="43">
        <v>0</v>
      </c>
      <c r="I181" s="14"/>
      <c r="J181" s="88">
        <v>40945</v>
      </c>
      <c r="K181" s="14"/>
      <c r="L181" s="40" t="s">
        <v>65</v>
      </c>
      <c r="M181" s="14"/>
    </row>
    <row r="182" spans="1:13" s="12" customFormat="1" ht="45.75">
      <c r="A182" s="33">
        <v>137</v>
      </c>
      <c r="B182" s="84" t="s">
        <v>245</v>
      </c>
      <c r="C182" s="39" t="s">
        <v>53</v>
      </c>
      <c r="D182" s="34"/>
      <c r="E182" s="34"/>
      <c r="F182" s="83" t="s">
        <v>207</v>
      </c>
      <c r="G182" s="43">
        <v>1</v>
      </c>
      <c r="H182" s="43">
        <v>0</v>
      </c>
      <c r="I182" s="14"/>
      <c r="J182" s="88">
        <v>40945</v>
      </c>
      <c r="K182" s="14"/>
      <c r="L182" s="40" t="s">
        <v>65</v>
      </c>
      <c r="M182" s="14"/>
    </row>
    <row r="183" spans="1:13" s="12" customFormat="1" ht="45.75">
      <c r="A183" s="33">
        <v>138</v>
      </c>
      <c r="B183" s="84" t="s">
        <v>246</v>
      </c>
      <c r="C183" s="39" t="s">
        <v>53</v>
      </c>
      <c r="D183" s="34"/>
      <c r="E183" s="34"/>
      <c r="F183" s="83" t="s">
        <v>207</v>
      </c>
      <c r="G183" s="43">
        <v>1</v>
      </c>
      <c r="H183" s="43">
        <v>0</v>
      </c>
      <c r="I183" s="14"/>
      <c r="J183" s="88">
        <v>40945</v>
      </c>
      <c r="K183" s="14"/>
      <c r="L183" s="40" t="s">
        <v>65</v>
      </c>
      <c r="M183" s="14"/>
    </row>
    <row r="184" spans="1:13" s="12" customFormat="1" ht="45.75">
      <c r="A184" s="33">
        <v>139</v>
      </c>
      <c r="B184" s="84" t="s">
        <v>247</v>
      </c>
      <c r="C184" s="39" t="s">
        <v>53</v>
      </c>
      <c r="D184" s="34"/>
      <c r="E184" s="34"/>
      <c r="F184" s="83" t="s">
        <v>207</v>
      </c>
      <c r="G184" s="43">
        <v>1</v>
      </c>
      <c r="H184" s="43">
        <v>0</v>
      </c>
      <c r="I184" s="14"/>
      <c r="J184" s="88">
        <v>40945</v>
      </c>
      <c r="K184" s="14"/>
      <c r="L184" s="40" t="s">
        <v>65</v>
      </c>
      <c r="M184" s="14"/>
    </row>
    <row r="185" spans="1:13" s="12" customFormat="1" ht="45.75">
      <c r="A185" s="33">
        <v>140</v>
      </c>
      <c r="B185" s="84" t="s">
        <v>248</v>
      </c>
      <c r="C185" s="39" t="s">
        <v>53</v>
      </c>
      <c r="D185" s="34"/>
      <c r="E185" s="34"/>
      <c r="F185" s="83" t="s">
        <v>207</v>
      </c>
      <c r="G185" s="43">
        <v>1</v>
      </c>
      <c r="H185" s="43">
        <v>0</v>
      </c>
      <c r="I185" s="14"/>
      <c r="J185" s="88">
        <v>40945</v>
      </c>
      <c r="K185" s="14"/>
      <c r="L185" s="40" t="s">
        <v>65</v>
      </c>
      <c r="M185" s="14"/>
    </row>
    <row r="186" spans="1:13" s="12" customFormat="1" ht="45.75">
      <c r="A186" s="33">
        <v>141</v>
      </c>
      <c r="B186" s="84" t="s">
        <v>249</v>
      </c>
      <c r="C186" s="39" t="s">
        <v>53</v>
      </c>
      <c r="D186" s="34"/>
      <c r="E186" s="34"/>
      <c r="F186" s="83" t="s">
        <v>207</v>
      </c>
      <c r="G186" s="43">
        <v>1</v>
      </c>
      <c r="H186" s="43">
        <v>0</v>
      </c>
      <c r="I186" s="14"/>
      <c r="J186" s="88">
        <v>40945</v>
      </c>
      <c r="K186" s="14"/>
      <c r="L186" s="40" t="s">
        <v>65</v>
      </c>
      <c r="M186" s="14"/>
    </row>
    <row r="187" spans="1:13" s="12" customFormat="1" ht="45.75">
      <c r="A187" s="33">
        <v>142</v>
      </c>
      <c r="B187" s="84" t="s">
        <v>250</v>
      </c>
      <c r="C187" s="39" t="s">
        <v>53</v>
      </c>
      <c r="D187" s="34"/>
      <c r="E187" s="34"/>
      <c r="F187" s="83" t="s">
        <v>207</v>
      </c>
      <c r="G187" s="43">
        <v>1</v>
      </c>
      <c r="H187" s="43">
        <v>0</v>
      </c>
      <c r="I187" s="14"/>
      <c r="J187" s="88">
        <v>40945</v>
      </c>
      <c r="K187" s="14"/>
      <c r="L187" s="40" t="s">
        <v>65</v>
      </c>
      <c r="M187" s="14"/>
    </row>
    <row r="188" spans="1:13" s="12" customFormat="1" ht="45.75">
      <c r="A188" s="33">
        <v>143</v>
      </c>
      <c r="B188" s="84" t="s">
        <v>251</v>
      </c>
      <c r="C188" s="39" t="s">
        <v>53</v>
      </c>
      <c r="D188" s="34"/>
      <c r="E188" s="34"/>
      <c r="F188" s="83" t="s">
        <v>207</v>
      </c>
      <c r="G188" s="43">
        <v>1</v>
      </c>
      <c r="H188" s="43">
        <v>0</v>
      </c>
      <c r="I188" s="14"/>
      <c r="J188" s="88">
        <v>40945</v>
      </c>
      <c r="K188" s="14"/>
      <c r="L188" s="40" t="s">
        <v>65</v>
      </c>
      <c r="M188" s="14"/>
    </row>
    <row r="189" spans="1:13" s="12" customFormat="1" ht="45.75">
      <c r="A189" s="33">
        <v>144</v>
      </c>
      <c r="B189" s="84" t="s">
        <v>252</v>
      </c>
      <c r="C189" s="39" t="s">
        <v>53</v>
      </c>
      <c r="D189" s="34"/>
      <c r="E189" s="34"/>
      <c r="F189" s="83" t="s">
        <v>207</v>
      </c>
      <c r="G189" s="43">
        <v>1</v>
      </c>
      <c r="H189" s="43">
        <v>0</v>
      </c>
      <c r="I189" s="14"/>
      <c r="J189" s="88">
        <v>40945</v>
      </c>
      <c r="K189" s="14"/>
      <c r="L189" s="40" t="s">
        <v>65</v>
      </c>
      <c r="M189" s="14"/>
    </row>
    <row r="190" spans="1:13" s="12" customFormat="1" ht="45.75">
      <c r="A190" s="33">
        <v>145</v>
      </c>
      <c r="B190" s="84" t="s">
        <v>253</v>
      </c>
      <c r="C190" s="39" t="s">
        <v>53</v>
      </c>
      <c r="D190" s="34"/>
      <c r="E190" s="34"/>
      <c r="F190" s="83" t="s">
        <v>207</v>
      </c>
      <c r="G190" s="43">
        <v>1</v>
      </c>
      <c r="H190" s="43">
        <v>0</v>
      </c>
      <c r="I190" s="14"/>
      <c r="J190" s="88">
        <v>40945</v>
      </c>
      <c r="K190" s="14"/>
      <c r="L190" s="40" t="s">
        <v>65</v>
      </c>
      <c r="M190" s="14"/>
    </row>
    <row r="191" spans="1:13" s="12" customFormat="1" ht="45.75">
      <c r="A191" s="33">
        <v>146</v>
      </c>
      <c r="B191" s="84" t="s">
        <v>254</v>
      </c>
      <c r="C191" s="39" t="s">
        <v>53</v>
      </c>
      <c r="D191" s="34"/>
      <c r="E191" s="34"/>
      <c r="F191" s="83" t="s">
        <v>207</v>
      </c>
      <c r="G191" s="43">
        <v>1</v>
      </c>
      <c r="H191" s="43">
        <v>0</v>
      </c>
      <c r="I191" s="14"/>
      <c r="J191" s="88">
        <v>40945</v>
      </c>
      <c r="K191" s="14"/>
      <c r="L191" s="40" t="s">
        <v>65</v>
      </c>
      <c r="M191" s="14"/>
    </row>
    <row r="192" spans="1:13" s="12" customFormat="1" ht="45.75">
      <c r="A192" s="33">
        <v>147</v>
      </c>
      <c r="B192" s="84" t="s">
        <v>255</v>
      </c>
      <c r="C192" s="39" t="s">
        <v>53</v>
      </c>
      <c r="D192" s="34"/>
      <c r="E192" s="34"/>
      <c r="F192" s="83" t="s">
        <v>207</v>
      </c>
      <c r="G192" s="43">
        <v>1</v>
      </c>
      <c r="H192" s="43">
        <v>0</v>
      </c>
      <c r="I192" s="14"/>
      <c r="J192" s="88">
        <v>40945</v>
      </c>
      <c r="K192" s="14"/>
      <c r="L192" s="40" t="s">
        <v>65</v>
      </c>
      <c r="M192" s="14"/>
    </row>
    <row r="193" spans="1:13" s="12" customFormat="1" ht="45.75">
      <c r="A193" s="33">
        <v>148</v>
      </c>
      <c r="B193" s="84" t="s">
        <v>256</v>
      </c>
      <c r="C193" s="39" t="s">
        <v>53</v>
      </c>
      <c r="D193" s="34"/>
      <c r="E193" s="34"/>
      <c r="F193" s="83" t="s">
        <v>207</v>
      </c>
      <c r="G193" s="43">
        <v>1</v>
      </c>
      <c r="H193" s="43">
        <v>0</v>
      </c>
      <c r="I193" s="14"/>
      <c r="J193" s="88">
        <v>40945</v>
      </c>
      <c r="K193" s="14"/>
      <c r="L193" s="40" t="s">
        <v>65</v>
      </c>
      <c r="M193" s="14"/>
    </row>
    <row r="194" spans="1:13" s="12" customFormat="1" ht="45.75">
      <c r="A194" s="33">
        <v>149</v>
      </c>
      <c r="B194" s="84" t="s">
        <v>257</v>
      </c>
      <c r="C194" s="39" t="s">
        <v>53</v>
      </c>
      <c r="D194" s="34"/>
      <c r="E194" s="34"/>
      <c r="F194" s="83" t="s">
        <v>207</v>
      </c>
      <c r="G194" s="43">
        <v>1</v>
      </c>
      <c r="H194" s="43">
        <v>0</v>
      </c>
      <c r="I194" s="14"/>
      <c r="J194" s="88">
        <v>40945</v>
      </c>
      <c r="K194" s="14"/>
      <c r="L194" s="40" t="s">
        <v>65</v>
      </c>
      <c r="M194" s="14"/>
    </row>
    <row r="195" spans="1:13" s="12" customFormat="1" ht="45.75">
      <c r="A195" s="33">
        <v>150</v>
      </c>
      <c r="B195" s="84" t="s">
        <v>258</v>
      </c>
      <c r="C195" s="39" t="s">
        <v>53</v>
      </c>
      <c r="D195" s="34"/>
      <c r="E195" s="34"/>
      <c r="F195" s="83" t="s">
        <v>207</v>
      </c>
      <c r="G195" s="43">
        <v>1</v>
      </c>
      <c r="H195" s="43">
        <v>0</v>
      </c>
      <c r="I195" s="14"/>
      <c r="J195" s="88">
        <v>40945</v>
      </c>
      <c r="K195" s="14"/>
      <c r="L195" s="40" t="s">
        <v>65</v>
      </c>
      <c r="M195" s="14"/>
    </row>
    <row r="196" spans="1:13" s="12" customFormat="1" ht="45.75">
      <c r="A196" s="33">
        <v>151</v>
      </c>
      <c r="B196" s="84" t="s">
        <v>259</v>
      </c>
      <c r="C196" s="39" t="s">
        <v>53</v>
      </c>
      <c r="D196" s="34"/>
      <c r="E196" s="34"/>
      <c r="F196" s="83" t="s">
        <v>207</v>
      </c>
      <c r="G196" s="43">
        <v>1</v>
      </c>
      <c r="H196" s="43">
        <v>0</v>
      </c>
      <c r="I196" s="14"/>
      <c r="J196" s="88">
        <v>40945</v>
      </c>
      <c r="K196" s="14"/>
      <c r="L196" s="40" t="s">
        <v>65</v>
      </c>
      <c r="M196" s="14"/>
    </row>
    <row r="197" spans="1:13" s="12" customFormat="1" ht="45.75">
      <c r="A197" s="33">
        <v>152</v>
      </c>
      <c r="B197" s="84" t="s">
        <v>260</v>
      </c>
      <c r="C197" s="39" t="s">
        <v>53</v>
      </c>
      <c r="D197" s="34"/>
      <c r="E197" s="34"/>
      <c r="F197" s="83" t="s">
        <v>207</v>
      </c>
      <c r="G197" s="43">
        <v>1</v>
      </c>
      <c r="H197" s="43">
        <v>0</v>
      </c>
      <c r="I197" s="14"/>
      <c r="J197" s="88">
        <v>40945</v>
      </c>
      <c r="K197" s="14"/>
      <c r="L197" s="40" t="s">
        <v>65</v>
      </c>
      <c r="M197" s="14"/>
    </row>
    <row r="198" spans="1:13" s="12" customFormat="1" ht="45.75">
      <c r="A198" s="33">
        <v>153</v>
      </c>
      <c r="B198" s="84" t="s">
        <v>261</v>
      </c>
      <c r="C198" s="39" t="s">
        <v>53</v>
      </c>
      <c r="D198" s="34"/>
      <c r="E198" s="34"/>
      <c r="F198" s="83" t="s">
        <v>207</v>
      </c>
      <c r="G198" s="43">
        <v>1</v>
      </c>
      <c r="H198" s="43">
        <v>0</v>
      </c>
      <c r="I198" s="14"/>
      <c r="J198" s="88">
        <v>40945</v>
      </c>
      <c r="K198" s="14"/>
      <c r="L198" s="40" t="s">
        <v>65</v>
      </c>
      <c r="M198" s="14"/>
    </row>
    <row r="199" spans="1:13" s="12" customFormat="1" ht="45.75">
      <c r="A199" s="33">
        <v>154</v>
      </c>
      <c r="B199" s="84" t="s">
        <v>262</v>
      </c>
      <c r="C199" s="39" t="s">
        <v>53</v>
      </c>
      <c r="D199" s="34"/>
      <c r="E199" s="34"/>
      <c r="F199" s="83" t="s">
        <v>207</v>
      </c>
      <c r="G199" s="43">
        <v>1</v>
      </c>
      <c r="H199" s="43">
        <v>0</v>
      </c>
      <c r="I199" s="14"/>
      <c r="J199" s="88">
        <v>40945</v>
      </c>
      <c r="K199" s="14"/>
      <c r="L199" s="40" t="s">
        <v>65</v>
      </c>
      <c r="M199" s="14"/>
    </row>
    <row r="200" spans="1:13" s="12" customFormat="1" ht="45.75">
      <c r="A200" s="33">
        <v>155</v>
      </c>
      <c r="B200" s="84" t="s">
        <v>263</v>
      </c>
      <c r="C200" s="39" t="s">
        <v>53</v>
      </c>
      <c r="D200" s="34"/>
      <c r="E200" s="34"/>
      <c r="F200" s="83" t="s">
        <v>207</v>
      </c>
      <c r="G200" s="43">
        <v>1</v>
      </c>
      <c r="H200" s="43">
        <v>0</v>
      </c>
      <c r="I200" s="14"/>
      <c r="J200" s="88">
        <v>40945</v>
      </c>
      <c r="K200" s="14"/>
      <c r="L200" s="40" t="s">
        <v>65</v>
      </c>
      <c r="M200" s="14"/>
    </row>
    <row r="201" spans="1:13" s="12" customFormat="1" ht="45.75">
      <c r="A201" s="33">
        <v>156</v>
      </c>
      <c r="B201" s="84" t="s">
        <v>264</v>
      </c>
      <c r="C201" s="39" t="s">
        <v>53</v>
      </c>
      <c r="D201" s="34"/>
      <c r="E201" s="34"/>
      <c r="F201" s="83" t="s">
        <v>207</v>
      </c>
      <c r="G201" s="43">
        <v>1</v>
      </c>
      <c r="H201" s="43">
        <v>0</v>
      </c>
      <c r="I201" s="14"/>
      <c r="J201" s="88">
        <v>40945</v>
      </c>
      <c r="K201" s="14"/>
      <c r="L201" s="40" t="s">
        <v>65</v>
      </c>
      <c r="M201" s="14"/>
    </row>
    <row r="202" spans="1:13" s="12" customFormat="1" ht="45.75">
      <c r="A202" s="33">
        <v>157</v>
      </c>
      <c r="B202" s="84" t="s">
        <v>265</v>
      </c>
      <c r="C202" s="39" t="s">
        <v>53</v>
      </c>
      <c r="D202" s="34"/>
      <c r="E202" s="34"/>
      <c r="F202" s="83" t="s">
        <v>207</v>
      </c>
      <c r="G202" s="43">
        <v>1</v>
      </c>
      <c r="H202" s="43">
        <v>0</v>
      </c>
      <c r="I202" s="14"/>
      <c r="J202" s="88">
        <v>40945</v>
      </c>
      <c r="K202" s="14"/>
      <c r="L202" s="40" t="s">
        <v>65</v>
      </c>
      <c r="M202" s="14"/>
    </row>
    <row r="203" spans="1:13" s="12" customFormat="1" ht="45.75">
      <c r="A203" s="33">
        <v>158</v>
      </c>
      <c r="B203" s="84" t="s">
        <v>266</v>
      </c>
      <c r="C203" s="39" t="s">
        <v>53</v>
      </c>
      <c r="D203" s="34"/>
      <c r="E203" s="34"/>
      <c r="F203" s="83" t="s">
        <v>207</v>
      </c>
      <c r="G203" s="43">
        <v>1</v>
      </c>
      <c r="H203" s="43">
        <v>0</v>
      </c>
      <c r="I203" s="14"/>
      <c r="J203" s="88">
        <v>40945</v>
      </c>
      <c r="K203" s="14"/>
      <c r="L203" s="40" t="s">
        <v>65</v>
      </c>
      <c r="M203" s="14"/>
    </row>
    <row r="204" spans="1:13" s="12" customFormat="1" ht="45.75">
      <c r="A204" s="33">
        <v>159</v>
      </c>
      <c r="B204" s="84" t="s">
        <v>267</v>
      </c>
      <c r="C204" s="39" t="s">
        <v>53</v>
      </c>
      <c r="D204" s="34"/>
      <c r="E204" s="34"/>
      <c r="F204" s="83" t="s">
        <v>207</v>
      </c>
      <c r="G204" s="43">
        <v>1</v>
      </c>
      <c r="H204" s="43">
        <v>0</v>
      </c>
      <c r="I204" s="14"/>
      <c r="J204" s="88">
        <v>40945</v>
      </c>
      <c r="K204" s="14"/>
      <c r="L204" s="40" t="s">
        <v>65</v>
      </c>
      <c r="M204" s="14"/>
    </row>
    <row r="205" spans="1:13" s="12" customFormat="1" ht="45.75">
      <c r="A205" s="33">
        <v>160</v>
      </c>
      <c r="B205" s="87" t="s">
        <v>268</v>
      </c>
      <c r="C205" s="39" t="s">
        <v>53</v>
      </c>
      <c r="D205" s="34"/>
      <c r="E205" s="34"/>
      <c r="F205" s="83" t="s">
        <v>207</v>
      </c>
      <c r="G205" s="43">
        <v>96925</v>
      </c>
      <c r="H205" s="43">
        <v>0</v>
      </c>
      <c r="I205" s="14"/>
      <c r="J205" s="83" t="s">
        <v>207</v>
      </c>
      <c r="K205" s="14"/>
      <c r="L205" s="40" t="s">
        <v>65</v>
      </c>
      <c r="M205" s="14"/>
    </row>
    <row r="206" spans="1:13" s="12" customFormat="1" ht="45.75">
      <c r="A206" s="33">
        <v>161</v>
      </c>
      <c r="B206" s="84" t="s">
        <v>269</v>
      </c>
      <c r="C206" s="39" t="s">
        <v>53</v>
      </c>
      <c r="D206" s="34"/>
      <c r="E206" s="34"/>
      <c r="F206" s="83">
        <v>110851201600001</v>
      </c>
      <c r="G206" s="43">
        <v>225143.7</v>
      </c>
      <c r="H206" s="43">
        <v>0</v>
      </c>
      <c r="I206" s="14"/>
      <c r="J206" s="88">
        <v>42550</v>
      </c>
      <c r="K206" s="33" t="s">
        <v>270</v>
      </c>
      <c r="L206" s="40" t="s">
        <v>65</v>
      </c>
      <c r="M206" s="14"/>
    </row>
    <row r="207" spans="1:13" s="12" customFormat="1" ht="45.75">
      <c r="A207" s="33">
        <v>162</v>
      </c>
      <c r="B207" s="84" t="s">
        <v>271</v>
      </c>
      <c r="C207" s="39" t="s">
        <v>113</v>
      </c>
      <c r="D207" s="34"/>
      <c r="E207" s="34"/>
      <c r="F207" s="83">
        <v>110113201700001</v>
      </c>
      <c r="G207" s="43">
        <v>273834.34000000003</v>
      </c>
      <c r="H207" s="43">
        <v>0</v>
      </c>
      <c r="I207" s="14"/>
      <c r="J207" s="88">
        <v>42888</v>
      </c>
      <c r="K207" s="53" t="s">
        <v>530</v>
      </c>
      <c r="L207" s="40" t="s">
        <v>65</v>
      </c>
      <c r="M207" s="14"/>
    </row>
    <row r="208" spans="1:13" s="12" customFormat="1" ht="45.75">
      <c r="A208" s="33">
        <v>163</v>
      </c>
      <c r="B208" s="84" t="s">
        <v>1655</v>
      </c>
      <c r="C208" s="39" t="s">
        <v>113</v>
      </c>
      <c r="D208" s="83"/>
      <c r="E208" s="33"/>
      <c r="F208" s="95" t="s">
        <v>1656</v>
      </c>
      <c r="G208" s="43" t="s">
        <v>1657</v>
      </c>
      <c r="H208" s="43" t="s">
        <v>1657</v>
      </c>
      <c r="I208" s="33"/>
      <c r="J208" s="88" t="s">
        <v>1592</v>
      </c>
      <c r="K208" s="53" t="s">
        <v>1658</v>
      </c>
      <c r="L208" s="40" t="s">
        <v>65</v>
      </c>
      <c r="M208" s="14"/>
    </row>
    <row r="209" spans="1:13" s="12" customFormat="1" ht="45.75">
      <c r="A209" s="33">
        <v>164</v>
      </c>
      <c r="B209" s="84" t="s">
        <v>273</v>
      </c>
      <c r="C209" s="39" t="s">
        <v>53</v>
      </c>
      <c r="D209" s="34"/>
      <c r="E209" s="34"/>
      <c r="F209" s="83" t="s">
        <v>207</v>
      </c>
      <c r="G209" s="43">
        <v>344000</v>
      </c>
      <c r="H209" s="43">
        <v>0</v>
      </c>
      <c r="I209" s="14"/>
      <c r="J209" s="88">
        <v>41235</v>
      </c>
      <c r="K209" s="25"/>
      <c r="L209" s="40" t="s">
        <v>65</v>
      </c>
      <c r="M209" s="14"/>
    </row>
    <row r="210" spans="1:13" s="12" customFormat="1" ht="45.75">
      <c r="A210" s="33">
        <v>165</v>
      </c>
      <c r="B210" s="84" t="s">
        <v>274</v>
      </c>
      <c r="C210" s="39" t="s">
        <v>113</v>
      </c>
      <c r="D210" s="34"/>
      <c r="E210" s="34"/>
      <c r="F210" s="83" t="s">
        <v>207</v>
      </c>
      <c r="G210" s="43">
        <v>85204</v>
      </c>
      <c r="H210" s="43">
        <v>0</v>
      </c>
      <c r="I210" s="14"/>
      <c r="J210" s="88">
        <v>41235</v>
      </c>
      <c r="K210" s="25"/>
      <c r="L210" s="40" t="s">
        <v>65</v>
      </c>
      <c r="M210" s="14"/>
    </row>
    <row r="211" spans="1:13" s="12" customFormat="1" ht="45.75">
      <c r="A211" s="33">
        <v>166</v>
      </c>
      <c r="B211" s="84" t="s">
        <v>275</v>
      </c>
      <c r="C211" s="39" t="s">
        <v>53</v>
      </c>
      <c r="D211" s="34"/>
      <c r="E211" s="34"/>
      <c r="F211" s="83" t="s">
        <v>207</v>
      </c>
      <c r="G211" s="43">
        <v>86000</v>
      </c>
      <c r="H211" s="43">
        <v>0</v>
      </c>
      <c r="I211" s="14"/>
      <c r="J211" s="88">
        <v>41235</v>
      </c>
      <c r="K211" s="25"/>
      <c r="L211" s="40" t="s">
        <v>65</v>
      </c>
      <c r="M211" s="14"/>
    </row>
    <row r="212" spans="1:13" s="12" customFormat="1" ht="45.75">
      <c r="A212" s="33">
        <v>167</v>
      </c>
      <c r="B212" s="84" t="s">
        <v>276</v>
      </c>
      <c r="C212" s="39" t="s">
        <v>53</v>
      </c>
      <c r="D212" s="34"/>
      <c r="E212" s="34"/>
      <c r="F212" s="83" t="s">
        <v>207</v>
      </c>
      <c r="G212" s="43">
        <v>54362.06</v>
      </c>
      <c r="H212" s="43">
        <v>0</v>
      </c>
      <c r="I212" s="14"/>
      <c r="J212" s="88">
        <v>41267</v>
      </c>
      <c r="K212" s="25"/>
      <c r="L212" s="40" t="s">
        <v>65</v>
      </c>
      <c r="M212" s="14"/>
    </row>
    <row r="213" spans="1:13" s="12" customFormat="1" ht="45.75">
      <c r="A213" s="33">
        <v>168</v>
      </c>
      <c r="B213" s="87" t="s">
        <v>277</v>
      </c>
      <c r="C213" s="39" t="s">
        <v>53</v>
      </c>
      <c r="D213" s="34"/>
      <c r="E213" s="34"/>
      <c r="F213" s="83" t="s">
        <v>207</v>
      </c>
      <c r="G213" s="43">
        <v>232825.7</v>
      </c>
      <c r="H213" s="43">
        <v>0</v>
      </c>
      <c r="I213" s="14"/>
      <c r="J213" s="88">
        <v>41267</v>
      </c>
      <c r="K213" s="25"/>
      <c r="L213" s="40" t="s">
        <v>65</v>
      </c>
      <c r="M213" s="14"/>
    </row>
    <row r="214" spans="1:13" s="12" customFormat="1" ht="45.75">
      <c r="A214" s="33">
        <v>169</v>
      </c>
      <c r="B214" s="84" t="s">
        <v>278</v>
      </c>
      <c r="C214" s="39" t="s">
        <v>53</v>
      </c>
      <c r="D214" s="34"/>
      <c r="E214" s="34"/>
      <c r="F214" s="83" t="s">
        <v>207</v>
      </c>
      <c r="G214" s="43">
        <v>63573.66</v>
      </c>
      <c r="H214" s="43">
        <v>0</v>
      </c>
      <c r="I214" s="14"/>
      <c r="J214" s="88">
        <v>41272</v>
      </c>
      <c r="K214" s="14"/>
      <c r="L214" s="40" t="s">
        <v>65</v>
      </c>
      <c r="M214" s="14"/>
    </row>
    <row r="215" spans="1:13" s="12" customFormat="1" ht="45.75">
      <c r="A215" s="33">
        <v>170</v>
      </c>
      <c r="B215" s="84" t="s">
        <v>279</v>
      </c>
      <c r="C215" s="39" t="s">
        <v>53</v>
      </c>
      <c r="D215" s="34"/>
      <c r="E215" s="34"/>
      <c r="F215" s="83" t="s">
        <v>207</v>
      </c>
      <c r="G215" s="43">
        <v>217448.22</v>
      </c>
      <c r="H215" s="43">
        <v>0</v>
      </c>
      <c r="I215" s="14"/>
      <c r="J215" s="88">
        <v>41272</v>
      </c>
      <c r="K215" s="14"/>
      <c r="L215" s="40" t="s">
        <v>65</v>
      </c>
      <c r="M215" s="14"/>
    </row>
    <row r="216" spans="1:13" s="12" customFormat="1" ht="45.75">
      <c r="A216" s="33">
        <v>171</v>
      </c>
      <c r="B216" s="84" t="s">
        <v>280</v>
      </c>
      <c r="C216" s="39" t="s">
        <v>53</v>
      </c>
      <c r="D216" s="34"/>
      <c r="E216" s="34"/>
      <c r="F216" s="83" t="s">
        <v>207</v>
      </c>
      <c r="G216" s="43">
        <v>41042.42</v>
      </c>
      <c r="H216" s="43">
        <v>0</v>
      </c>
      <c r="I216" s="14"/>
      <c r="J216" s="88">
        <v>41272</v>
      </c>
      <c r="K216" s="14"/>
      <c r="L216" s="40" t="s">
        <v>65</v>
      </c>
      <c r="M216" s="14"/>
    </row>
    <row r="217" spans="1:13" s="12" customFormat="1" ht="45.75">
      <c r="A217" s="33">
        <v>172</v>
      </c>
      <c r="B217" s="84" t="s">
        <v>281</v>
      </c>
      <c r="C217" s="39" t="s">
        <v>53</v>
      </c>
      <c r="D217" s="34"/>
      <c r="E217" s="34"/>
      <c r="F217" s="83" t="s">
        <v>207</v>
      </c>
      <c r="G217" s="43">
        <v>96059</v>
      </c>
      <c r="H217" s="43">
        <v>0</v>
      </c>
      <c r="I217" s="14"/>
      <c r="J217" s="88">
        <v>41394</v>
      </c>
      <c r="K217" s="14"/>
      <c r="L217" s="40" t="s">
        <v>65</v>
      </c>
      <c r="M217" s="14"/>
    </row>
    <row r="218" spans="1:13" s="12" customFormat="1" ht="45.75">
      <c r="A218" s="33">
        <v>173</v>
      </c>
      <c r="B218" s="84" t="s">
        <v>282</v>
      </c>
      <c r="C218" s="39" t="s">
        <v>53</v>
      </c>
      <c r="D218" s="34"/>
      <c r="E218" s="34"/>
      <c r="F218" s="83" t="s">
        <v>207</v>
      </c>
      <c r="G218" s="43">
        <v>104399</v>
      </c>
      <c r="H218" s="43">
        <v>0</v>
      </c>
      <c r="I218" s="14"/>
      <c r="J218" s="88">
        <v>41428</v>
      </c>
      <c r="K218" s="14"/>
      <c r="L218" s="40" t="s">
        <v>65</v>
      </c>
      <c r="M218" s="14"/>
    </row>
    <row r="219" spans="1:13" s="12" customFormat="1" ht="45.75">
      <c r="A219" s="33">
        <v>174</v>
      </c>
      <c r="B219" s="84" t="s">
        <v>283</v>
      </c>
      <c r="C219" s="39" t="s">
        <v>53</v>
      </c>
      <c r="D219" s="34"/>
      <c r="E219" s="34"/>
      <c r="F219" s="83" t="s">
        <v>207</v>
      </c>
      <c r="G219" s="43">
        <v>179828.54</v>
      </c>
      <c r="H219" s="43">
        <v>0</v>
      </c>
      <c r="I219" s="14"/>
      <c r="J219" s="88">
        <v>41428</v>
      </c>
      <c r="K219" s="14"/>
      <c r="L219" s="40" t="s">
        <v>65</v>
      </c>
      <c r="M219" s="14"/>
    </row>
    <row r="220" spans="1:13" s="12" customFormat="1" ht="45.75">
      <c r="A220" s="33">
        <v>175</v>
      </c>
      <c r="B220" s="84" t="s">
        <v>283</v>
      </c>
      <c r="C220" s="39" t="s">
        <v>53</v>
      </c>
      <c r="D220" s="34"/>
      <c r="E220" s="34"/>
      <c r="F220" s="83" t="s">
        <v>207</v>
      </c>
      <c r="G220" s="43">
        <v>71056.89</v>
      </c>
      <c r="H220" s="43">
        <v>0</v>
      </c>
      <c r="I220" s="14"/>
      <c r="J220" s="88">
        <v>41428</v>
      </c>
      <c r="K220" s="14"/>
      <c r="L220" s="40" t="s">
        <v>65</v>
      </c>
      <c r="M220" s="14"/>
    </row>
    <row r="221" spans="1:13" s="12" customFormat="1" ht="45.75">
      <c r="A221" s="33">
        <v>176</v>
      </c>
      <c r="B221" s="84" t="s">
        <v>284</v>
      </c>
      <c r="C221" s="39" t="s">
        <v>53</v>
      </c>
      <c r="D221" s="34"/>
      <c r="E221" s="34"/>
      <c r="F221" s="83" t="s">
        <v>207</v>
      </c>
      <c r="G221" s="43">
        <v>22840720.899999999</v>
      </c>
      <c r="H221" s="43">
        <v>6684226.5800000001</v>
      </c>
      <c r="I221" s="14"/>
      <c r="J221" s="88">
        <v>41533</v>
      </c>
      <c r="K221" s="53" t="s">
        <v>290</v>
      </c>
      <c r="L221" s="40" t="s">
        <v>65</v>
      </c>
      <c r="M221" s="14"/>
    </row>
    <row r="222" spans="1:13" s="12" customFormat="1" ht="45.75">
      <c r="A222" s="33">
        <v>177</v>
      </c>
      <c r="B222" s="84" t="s">
        <v>285</v>
      </c>
      <c r="C222" s="39" t="s">
        <v>53</v>
      </c>
      <c r="D222" s="34"/>
      <c r="E222" s="34"/>
      <c r="F222" s="83" t="s">
        <v>207</v>
      </c>
      <c r="G222" s="43">
        <v>2351179</v>
      </c>
      <c r="H222" s="43">
        <v>2351179</v>
      </c>
      <c r="I222" s="14"/>
      <c r="J222" s="88">
        <v>41533</v>
      </c>
      <c r="K222" s="53" t="s">
        <v>290</v>
      </c>
      <c r="L222" s="40" t="s">
        <v>65</v>
      </c>
      <c r="M222" s="14"/>
    </row>
    <row r="223" spans="1:13" s="12" customFormat="1" ht="45.75">
      <c r="A223" s="33">
        <v>178</v>
      </c>
      <c r="B223" s="84" t="s">
        <v>286</v>
      </c>
      <c r="C223" s="39" t="s">
        <v>53</v>
      </c>
      <c r="D223" s="34"/>
      <c r="E223" s="34"/>
      <c r="F223" s="83" t="s">
        <v>207</v>
      </c>
      <c r="G223" s="43">
        <v>825497</v>
      </c>
      <c r="H223" s="43">
        <v>148578</v>
      </c>
      <c r="I223" s="14"/>
      <c r="J223" s="88">
        <v>41533</v>
      </c>
      <c r="K223" s="53" t="s">
        <v>290</v>
      </c>
      <c r="L223" s="40" t="s">
        <v>65</v>
      </c>
      <c r="M223" s="14"/>
    </row>
    <row r="224" spans="1:13" s="12" customFormat="1" ht="45.75">
      <c r="A224" s="33">
        <v>179</v>
      </c>
      <c r="B224" s="84" t="s">
        <v>287</v>
      </c>
      <c r="C224" s="39" t="s">
        <v>53</v>
      </c>
      <c r="D224" s="34"/>
      <c r="E224" s="34"/>
      <c r="F224" s="83" t="s">
        <v>207</v>
      </c>
      <c r="G224" s="43">
        <v>1419042</v>
      </c>
      <c r="H224" s="43">
        <v>1392417.98</v>
      </c>
      <c r="I224" s="14"/>
      <c r="J224" s="88">
        <v>41533</v>
      </c>
      <c r="K224" s="53" t="s">
        <v>290</v>
      </c>
      <c r="L224" s="40" t="s">
        <v>65</v>
      </c>
      <c r="M224" s="14"/>
    </row>
    <row r="225" spans="1:13" s="12" customFormat="1" ht="45.75">
      <c r="A225" s="33">
        <v>180</v>
      </c>
      <c r="B225" s="84" t="s">
        <v>288</v>
      </c>
      <c r="C225" s="39" t="s">
        <v>53</v>
      </c>
      <c r="D225" s="34"/>
      <c r="E225" s="34"/>
      <c r="F225" s="83" t="s">
        <v>207</v>
      </c>
      <c r="G225" s="43">
        <v>618000</v>
      </c>
      <c r="H225" s="43">
        <v>295892.28000000003</v>
      </c>
      <c r="I225" s="14"/>
      <c r="J225" s="88">
        <v>41533</v>
      </c>
      <c r="K225" s="53" t="s">
        <v>290</v>
      </c>
      <c r="L225" s="40" t="s">
        <v>65</v>
      </c>
      <c r="M225" s="14"/>
    </row>
    <row r="226" spans="1:13" s="12" customFormat="1" ht="45.75">
      <c r="A226" s="33">
        <v>181</v>
      </c>
      <c r="B226" s="84" t="s">
        <v>289</v>
      </c>
      <c r="C226" s="39" t="s">
        <v>113</v>
      </c>
      <c r="D226" s="14"/>
      <c r="E226" s="14"/>
      <c r="F226" s="83" t="s">
        <v>207</v>
      </c>
      <c r="G226" s="43">
        <v>825111</v>
      </c>
      <c r="H226" s="43">
        <v>825111</v>
      </c>
      <c r="I226" s="14"/>
      <c r="J226" s="88">
        <v>41533</v>
      </c>
      <c r="K226" s="53" t="s">
        <v>290</v>
      </c>
      <c r="L226" s="40" t="s">
        <v>65</v>
      </c>
      <c r="M226" s="14"/>
    </row>
    <row r="227" spans="1:13" s="12" customFormat="1" ht="36" customHeight="1">
      <c r="A227" s="33">
        <v>182</v>
      </c>
      <c r="B227" s="84" t="s">
        <v>1617</v>
      </c>
      <c r="C227" s="39" t="s">
        <v>53</v>
      </c>
      <c r="D227" s="14"/>
      <c r="E227" s="25" t="s">
        <v>1618</v>
      </c>
      <c r="F227" s="95" t="s">
        <v>1619</v>
      </c>
      <c r="G227" s="43" t="s">
        <v>1620</v>
      </c>
      <c r="H227" s="43">
        <v>0</v>
      </c>
      <c r="I227" s="14"/>
      <c r="J227" s="88">
        <v>43529</v>
      </c>
      <c r="K227" s="53" t="s">
        <v>1621</v>
      </c>
      <c r="L227" s="40" t="s">
        <v>65</v>
      </c>
      <c r="M227" s="14"/>
    </row>
    <row r="228" spans="1:13" s="12" customFormat="1" ht="48.75" customHeight="1">
      <c r="A228" s="33">
        <v>183</v>
      </c>
      <c r="B228" s="84" t="s">
        <v>1623</v>
      </c>
      <c r="C228" s="39" t="s">
        <v>53</v>
      </c>
      <c r="D228" s="168" t="s">
        <v>1626</v>
      </c>
      <c r="E228" s="25" t="s">
        <v>1622</v>
      </c>
      <c r="F228" s="95" t="s">
        <v>1625</v>
      </c>
      <c r="G228" s="43" t="s">
        <v>1624</v>
      </c>
      <c r="H228" s="43">
        <v>0</v>
      </c>
      <c r="I228" s="14"/>
      <c r="J228" s="88">
        <v>43529</v>
      </c>
      <c r="K228" s="53" t="s">
        <v>1621</v>
      </c>
      <c r="L228" s="40" t="s">
        <v>65</v>
      </c>
      <c r="M228" s="14"/>
    </row>
    <row r="229" spans="1:13" s="12" customFormat="1" ht="48.75" customHeight="1">
      <c r="A229" s="33">
        <v>184</v>
      </c>
      <c r="B229" s="84" t="s">
        <v>1791</v>
      </c>
      <c r="C229" s="39" t="s">
        <v>53</v>
      </c>
      <c r="D229" s="168"/>
      <c r="E229" s="25" t="s">
        <v>1795</v>
      </c>
      <c r="F229" s="95" t="s">
        <v>1793</v>
      </c>
      <c r="G229" s="43">
        <v>4734</v>
      </c>
      <c r="H229" s="43">
        <v>4734</v>
      </c>
      <c r="I229" s="14"/>
      <c r="J229" s="88">
        <v>43831</v>
      </c>
      <c r="K229" s="53" t="s">
        <v>1794</v>
      </c>
      <c r="L229" s="40" t="s">
        <v>65</v>
      </c>
      <c r="M229" s="14"/>
    </row>
    <row r="230" spans="1:13" s="12" customFormat="1" ht="48.75" customHeight="1">
      <c r="A230" s="33">
        <v>185</v>
      </c>
      <c r="B230" s="84" t="s">
        <v>1792</v>
      </c>
      <c r="C230" s="39" t="s">
        <v>53</v>
      </c>
      <c r="D230" s="168"/>
      <c r="E230" s="25" t="s">
        <v>1796</v>
      </c>
      <c r="F230" s="95" t="s">
        <v>1797</v>
      </c>
      <c r="G230" s="43" t="s">
        <v>1798</v>
      </c>
      <c r="H230" s="43" t="s">
        <v>1798</v>
      </c>
      <c r="I230" s="14"/>
      <c r="J230" s="88">
        <v>43831</v>
      </c>
      <c r="K230" s="53" t="s">
        <v>1794</v>
      </c>
      <c r="L230" s="40" t="s">
        <v>65</v>
      </c>
      <c r="M230" s="14"/>
    </row>
    <row r="231" spans="1:13" s="12" customFormat="1" ht="48.75" customHeight="1">
      <c r="A231" s="33">
        <v>186</v>
      </c>
      <c r="B231" s="84" t="s">
        <v>1627</v>
      </c>
      <c r="C231" s="39" t="s">
        <v>113</v>
      </c>
      <c r="D231" s="168" t="s">
        <v>1628</v>
      </c>
      <c r="E231" s="25" t="s">
        <v>1629</v>
      </c>
      <c r="F231" s="95" t="s">
        <v>1630</v>
      </c>
      <c r="G231" s="43" t="s">
        <v>1631</v>
      </c>
      <c r="H231" s="43">
        <v>0</v>
      </c>
      <c r="I231" s="14"/>
      <c r="J231" s="88">
        <v>43677</v>
      </c>
      <c r="K231" s="53" t="s">
        <v>1632</v>
      </c>
      <c r="L231" s="40" t="s">
        <v>65</v>
      </c>
      <c r="M231" s="14"/>
    </row>
    <row r="232" spans="1:13" s="12" customFormat="1" ht="48.75" customHeight="1">
      <c r="A232" s="33">
        <v>187</v>
      </c>
      <c r="B232" s="84" t="s">
        <v>1633</v>
      </c>
      <c r="C232" s="39" t="s">
        <v>53</v>
      </c>
      <c r="D232" s="168"/>
      <c r="E232" s="25"/>
      <c r="F232" s="95" t="s">
        <v>1637</v>
      </c>
      <c r="G232" s="43" t="s">
        <v>1634</v>
      </c>
      <c r="H232" s="43" t="s">
        <v>1634</v>
      </c>
      <c r="I232" s="14"/>
      <c r="J232" s="88">
        <v>43740</v>
      </c>
      <c r="K232" s="53" t="s">
        <v>1635</v>
      </c>
      <c r="L232" s="40" t="s">
        <v>65</v>
      </c>
      <c r="M232" s="14"/>
    </row>
    <row r="233" spans="1:13" s="12" customFormat="1" ht="48.75" customHeight="1">
      <c r="A233" s="33">
        <v>188</v>
      </c>
      <c r="B233" s="84" t="s">
        <v>1633</v>
      </c>
      <c r="C233" s="39" t="s">
        <v>53</v>
      </c>
      <c r="D233" s="168"/>
      <c r="E233" s="25"/>
      <c r="F233" s="95" t="s">
        <v>1638</v>
      </c>
      <c r="G233" s="43" t="s">
        <v>1634</v>
      </c>
      <c r="H233" s="43" t="s">
        <v>1634</v>
      </c>
      <c r="I233" s="14"/>
      <c r="J233" s="88">
        <v>43740</v>
      </c>
      <c r="K233" s="53" t="s">
        <v>1635</v>
      </c>
      <c r="L233" s="40" t="s">
        <v>65</v>
      </c>
      <c r="M233" s="14"/>
    </row>
    <row r="234" spans="1:13" s="12" customFormat="1" ht="48.75" customHeight="1">
      <c r="A234" s="33">
        <v>189</v>
      </c>
      <c r="B234" s="84" t="s">
        <v>1636</v>
      </c>
      <c r="C234" s="39" t="s">
        <v>53</v>
      </c>
      <c r="D234" s="168"/>
      <c r="E234" s="25"/>
      <c r="F234" s="95" t="s">
        <v>1639</v>
      </c>
      <c r="G234" s="43" t="s">
        <v>1641</v>
      </c>
      <c r="H234" s="43" t="s">
        <v>1641</v>
      </c>
      <c r="I234" s="14"/>
      <c r="J234" s="88">
        <v>43740</v>
      </c>
      <c r="K234" s="53" t="s">
        <v>1643</v>
      </c>
      <c r="L234" s="40" t="s">
        <v>65</v>
      </c>
      <c r="M234" s="14"/>
    </row>
    <row r="235" spans="1:13" s="12" customFormat="1" ht="48.75" customHeight="1">
      <c r="A235" s="33">
        <v>190</v>
      </c>
      <c r="B235" s="84" t="s">
        <v>1644</v>
      </c>
      <c r="C235" s="39" t="s">
        <v>53</v>
      </c>
      <c r="D235" s="168"/>
      <c r="E235" s="25"/>
      <c r="F235" s="95" t="s">
        <v>1640</v>
      </c>
      <c r="G235" s="43" t="s">
        <v>1642</v>
      </c>
      <c r="H235" s="43" t="s">
        <v>1642</v>
      </c>
      <c r="I235" s="14"/>
      <c r="J235" s="88">
        <v>43740</v>
      </c>
      <c r="K235" s="53" t="s">
        <v>1643</v>
      </c>
      <c r="L235" s="40" t="s">
        <v>65</v>
      </c>
      <c r="M235" s="14"/>
    </row>
    <row r="236" spans="1:13" s="12" customFormat="1" ht="48.75" customHeight="1">
      <c r="A236" s="33">
        <v>191</v>
      </c>
      <c r="B236" s="84" t="s">
        <v>1645</v>
      </c>
      <c r="C236" s="39" t="s">
        <v>53</v>
      </c>
      <c r="D236" s="168"/>
      <c r="E236" s="25"/>
      <c r="F236" s="95" t="s">
        <v>1648</v>
      </c>
      <c r="G236" s="43" t="s">
        <v>1646</v>
      </c>
      <c r="H236" s="43" t="s">
        <v>1646</v>
      </c>
      <c r="I236" s="14"/>
      <c r="J236" s="88">
        <v>43740</v>
      </c>
      <c r="K236" s="53" t="s">
        <v>1647</v>
      </c>
      <c r="L236" s="40" t="s">
        <v>65</v>
      </c>
      <c r="M236" s="14"/>
    </row>
    <row r="237" spans="1:13" s="12" customFormat="1" ht="48.75" customHeight="1">
      <c r="A237" s="33">
        <v>192</v>
      </c>
      <c r="B237" s="84" t="s">
        <v>1649</v>
      </c>
      <c r="C237" s="39" t="s">
        <v>53</v>
      </c>
      <c r="D237" s="168"/>
      <c r="E237" s="25"/>
      <c r="F237" s="95" t="s">
        <v>1650</v>
      </c>
      <c r="G237" s="43" t="s">
        <v>1652</v>
      </c>
      <c r="H237" s="43" t="s">
        <v>1652</v>
      </c>
      <c r="I237" s="14"/>
      <c r="J237" s="88">
        <v>43740</v>
      </c>
      <c r="K237" s="53" t="s">
        <v>1647</v>
      </c>
      <c r="L237" s="40" t="s">
        <v>65</v>
      </c>
      <c r="M237" s="14"/>
    </row>
    <row r="238" spans="1:13" s="12" customFormat="1" ht="48.75" customHeight="1">
      <c r="A238" s="33">
        <v>193</v>
      </c>
      <c r="B238" s="84" t="s">
        <v>1653</v>
      </c>
      <c r="C238" s="39" t="s">
        <v>53</v>
      </c>
      <c r="D238" s="168"/>
      <c r="E238" s="25"/>
      <c r="F238" s="95" t="s">
        <v>1651</v>
      </c>
      <c r="G238" s="43" t="s">
        <v>1654</v>
      </c>
      <c r="H238" s="43" t="s">
        <v>1654</v>
      </c>
      <c r="I238" s="14"/>
      <c r="J238" s="88">
        <v>43740</v>
      </c>
      <c r="K238" s="53" t="s">
        <v>1647</v>
      </c>
      <c r="L238" s="40" t="s">
        <v>65</v>
      </c>
      <c r="M238" s="14"/>
    </row>
    <row r="239" spans="1:13" s="12" customFormat="1" ht="48.75" customHeight="1">
      <c r="A239" s="33">
        <v>194</v>
      </c>
      <c r="B239" s="84" t="s">
        <v>1799</v>
      </c>
      <c r="C239" s="39" t="s">
        <v>53</v>
      </c>
      <c r="D239" s="168"/>
      <c r="E239" s="33" t="s">
        <v>1800</v>
      </c>
      <c r="F239" s="95" t="s">
        <v>1801</v>
      </c>
      <c r="G239" s="43" t="s">
        <v>1802</v>
      </c>
      <c r="H239" s="43" t="s">
        <v>1802</v>
      </c>
      <c r="I239" s="14"/>
      <c r="J239" s="88">
        <v>43831</v>
      </c>
      <c r="K239" s="53" t="s">
        <v>1794</v>
      </c>
      <c r="L239" s="40" t="s">
        <v>65</v>
      </c>
      <c r="M239" s="14"/>
    </row>
    <row r="240" spans="1:13" s="12" customFormat="1" ht="48.75" customHeight="1">
      <c r="A240" s="33">
        <v>195</v>
      </c>
      <c r="B240" s="84" t="s">
        <v>1803</v>
      </c>
      <c r="C240" s="39" t="s">
        <v>53</v>
      </c>
      <c r="D240" s="168"/>
      <c r="E240" s="25"/>
      <c r="F240" s="95" t="s">
        <v>1804</v>
      </c>
      <c r="G240" s="43" t="s">
        <v>1805</v>
      </c>
      <c r="H240" s="43" t="s">
        <v>1805</v>
      </c>
      <c r="I240" s="14"/>
      <c r="J240" s="88">
        <v>44063</v>
      </c>
      <c r="K240" s="53" t="s">
        <v>1806</v>
      </c>
      <c r="L240" s="40" t="s">
        <v>65</v>
      </c>
      <c r="M240" s="14"/>
    </row>
    <row r="241" spans="1:13" s="12" customFormat="1" ht="48.75" customHeight="1">
      <c r="A241" s="33">
        <v>196</v>
      </c>
      <c r="B241" s="84" t="s">
        <v>1807</v>
      </c>
      <c r="C241" s="39" t="s">
        <v>53</v>
      </c>
      <c r="D241" s="168"/>
      <c r="E241" s="25"/>
      <c r="F241" s="95" t="s">
        <v>1808</v>
      </c>
      <c r="G241" s="43" t="s">
        <v>1809</v>
      </c>
      <c r="H241" s="43" t="s">
        <v>1809</v>
      </c>
      <c r="I241" s="14"/>
      <c r="J241" s="88">
        <v>44063</v>
      </c>
      <c r="K241" s="53" t="s">
        <v>1806</v>
      </c>
      <c r="L241" s="40" t="s">
        <v>65</v>
      </c>
      <c r="M241" s="14"/>
    </row>
    <row r="242" spans="1:13" s="12" customFormat="1" ht="48.75" customHeight="1">
      <c r="A242" s="33">
        <v>197</v>
      </c>
      <c r="B242" s="84" t="s">
        <v>1810</v>
      </c>
      <c r="C242" s="39" t="s">
        <v>53</v>
      </c>
      <c r="D242" s="168"/>
      <c r="E242" s="25" t="s">
        <v>1814</v>
      </c>
      <c r="F242" s="95" t="s">
        <v>1811</v>
      </c>
      <c r="G242" s="43" t="s">
        <v>1812</v>
      </c>
      <c r="H242" s="43" t="s">
        <v>1812</v>
      </c>
      <c r="I242" s="14"/>
      <c r="J242" s="88">
        <v>43964</v>
      </c>
      <c r="K242" s="53" t="s">
        <v>1813</v>
      </c>
      <c r="L242" s="40" t="s">
        <v>65</v>
      </c>
      <c r="M242" s="14"/>
    </row>
    <row r="243" spans="1:13" s="12" customFormat="1" ht="48.75" customHeight="1">
      <c r="A243" s="33">
        <v>198</v>
      </c>
      <c r="B243" s="84" t="s">
        <v>1815</v>
      </c>
      <c r="C243" s="39" t="s">
        <v>53</v>
      </c>
      <c r="D243" s="168"/>
      <c r="E243" s="25" t="s">
        <v>1816</v>
      </c>
      <c r="F243" s="95" t="s">
        <v>1817</v>
      </c>
      <c r="G243" s="43" t="s">
        <v>1818</v>
      </c>
      <c r="H243" s="43" t="s">
        <v>1818</v>
      </c>
      <c r="I243" s="14"/>
      <c r="J243" s="88">
        <v>43964</v>
      </c>
      <c r="K243" s="53" t="s">
        <v>1813</v>
      </c>
      <c r="L243" s="40" t="s">
        <v>65</v>
      </c>
      <c r="M243" s="14"/>
    </row>
    <row r="244" spans="1:13" s="12" customFormat="1" ht="48.75" customHeight="1">
      <c r="A244" s="33">
        <v>199</v>
      </c>
      <c r="B244" s="84" t="s">
        <v>1819</v>
      </c>
      <c r="C244" s="39" t="s">
        <v>53</v>
      </c>
      <c r="D244" s="168"/>
      <c r="E244" s="25" t="s">
        <v>1821</v>
      </c>
      <c r="F244" s="95" t="s">
        <v>1820</v>
      </c>
      <c r="G244" s="43" t="s">
        <v>1822</v>
      </c>
      <c r="H244" s="43" t="s">
        <v>1822</v>
      </c>
      <c r="I244" s="14"/>
      <c r="J244" s="88">
        <v>43964</v>
      </c>
      <c r="K244" s="53" t="s">
        <v>1813</v>
      </c>
      <c r="L244" s="40" t="s">
        <v>65</v>
      </c>
      <c r="M244" s="14"/>
    </row>
    <row r="245" spans="1:13" s="12" customFormat="1" ht="48.75" customHeight="1">
      <c r="A245" s="33">
        <v>200</v>
      </c>
      <c r="B245" s="84" t="s">
        <v>1823</v>
      </c>
      <c r="C245" s="39" t="s">
        <v>53</v>
      </c>
      <c r="D245" s="168"/>
      <c r="E245" s="25" t="s">
        <v>1824</v>
      </c>
      <c r="F245" s="95" t="s">
        <v>1825</v>
      </c>
      <c r="G245" s="43" t="s">
        <v>1826</v>
      </c>
      <c r="H245" s="43" t="s">
        <v>1826</v>
      </c>
      <c r="I245" s="14"/>
      <c r="J245" s="88">
        <v>43964</v>
      </c>
      <c r="K245" s="53" t="s">
        <v>1813</v>
      </c>
      <c r="L245" s="40" t="s">
        <v>65</v>
      </c>
      <c r="M245" s="14"/>
    </row>
    <row r="246" spans="1:13" s="12" customFormat="1" ht="48.75" customHeight="1">
      <c r="A246" s="33">
        <v>201</v>
      </c>
      <c r="B246" s="84" t="s">
        <v>1827</v>
      </c>
      <c r="C246" s="39" t="s">
        <v>53</v>
      </c>
      <c r="D246" s="168"/>
      <c r="E246" s="25" t="s">
        <v>1828</v>
      </c>
      <c r="F246" s="95" t="s">
        <v>1829</v>
      </c>
      <c r="G246" s="43" t="s">
        <v>1830</v>
      </c>
      <c r="H246" s="43" t="s">
        <v>1830</v>
      </c>
      <c r="I246" s="14"/>
      <c r="J246" s="88">
        <v>43964</v>
      </c>
      <c r="K246" s="53" t="s">
        <v>1813</v>
      </c>
      <c r="L246" s="40" t="s">
        <v>65</v>
      </c>
      <c r="M246" s="14"/>
    </row>
    <row r="247" spans="1:13" s="12" customFormat="1" ht="48.75" customHeight="1">
      <c r="A247" s="33">
        <v>202</v>
      </c>
      <c r="B247" s="84" t="s">
        <v>1831</v>
      </c>
      <c r="C247" s="39" t="s">
        <v>53</v>
      </c>
      <c r="D247" s="168"/>
      <c r="E247" s="25" t="s">
        <v>1832</v>
      </c>
      <c r="F247" s="95" t="s">
        <v>1833</v>
      </c>
      <c r="G247" s="43" t="s">
        <v>1834</v>
      </c>
      <c r="H247" s="43" t="s">
        <v>1834</v>
      </c>
      <c r="I247" s="14"/>
      <c r="J247" s="88">
        <v>43964</v>
      </c>
      <c r="K247" s="53" t="s">
        <v>1813</v>
      </c>
      <c r="L247" s="40" t="s">
        <v>65</v>
      </c>
      <c r="M247" s="14"/>
    </row>
    <row r="248" spans="1:13" s="12" customFormat="1" ht="48.75" customHeight="1">
      <c r="A248" s="33">
        <v>203</v>
      </c>
      <c r="B248" s="84" t="s">
        <v>1835</v>
      </c>
      <c r="C248" s="39" t="s">
        <v>1839</v>
      </c>
      <c r="D248" s="168"/>
      <c r="E248" s="25"/>
      <c r="F248" s="95" t="s">
        <v>1836</v>
      </c>
      <c r="G248" s="43" t="s">
        <v>1837</v>
      </c>
      <c r="H248" s="43" t="s">
        <v>1837</v>
      </c>
      <c r="I248" s="14"/>
      <c r="J248" s="88">
        <v>44063</v>
      </c>
      <c r="K248" s="53" t="s">
        <v>1838</v>
      </c>
      <c r="L248" s="40" t="s">
        <v>65</v>
      </c>
      <c r="M248" s="14"/>
    </row>
    <row r="249" spans="1:13" s="12" customFormat="1" ht="48.75" customHeight="1">
      <c r="A249" s="33">
        <v>204</v>
      </c>
      <c r="B249" s="84" t="s">
        <v>1840</v>
      </c>
      <c r="C249" s="39" t="s">
        <v>53</v>
      </c>
      <c r="D249" s="168"/>
      <c r="E249" s="25"/>
      <c r="F249" s="95" t="s">
        <v>1841</v>
      </c>
      <c r="G249" s="43" t="s">
        <v>1842</v>
      </c>
      <c r="H249" s="43" t="s">
        <v>1843</v>
      </c>
      <c r="I249" s="14"/>
      <c r="J249" s="88">
        <v>44063</v>
      </c>
      <c r="K249" s="53" t="s">
        <v>1838</v>
      </c>
      <c r="L249" s="40" t="s">
        <v>65</v>
      </c>
      <c r="M249" s="14"/>
    </row>
    <row r="250" spans="1:13" s="12" customFormat="1" ht="48.75" customHeight="1">
      <c r="A250" s="33">
        <v>205</v>
      </c>
      <c r="B250" s="84" t="s">
        <v>1659</v>
      </c>
      <c r="C250" s="39" t="s">
        <v>53</v>
      </c>
      <c r="D250" s="168"/>
      <c r="E250" s="25"/>
      <c r="F250" s="95" t="s">
        <v>1661</v>
      </c>
      <c r="G250" s="43" t="s">
        <v>1660</v>
      </c>
      <c r="H250" s="43" t="s">
        <v>1660</v>
      </c>
      <c r="I250" s="14"/>
      <c r="J250" s="88">
        <v>43740</v>
      </c>
      <c r="K250" s="53" t="s">
        <v>1658</v>
      </c>
      <c r="L250" s="40" t="s">
        <v>65</v>
      </c>
      <c r="M250" s="14"/>
    </row>
    <row r="251" spans="1:13" s="12" customFormat="1">
      <c r="A251" s="13"/>
      <c r="B251" s="74" t="s">
        <v>41</v>
      </c>
      <c r="C251" s="13"/>
      <c r="D251" s="13"/>
      <c r="E251" s="57" t="s">
        <v>1662</v>
      </c>
      <c r="F251" s="13"/>
      <c r="G251" s="90">
        <f>SUM(G46:G250)</f>
        <v>38660812.399999999</v>
      </c>
      <c r="H251" s="58">
        <f>SUM(H46:H250)</f>
        <v>13774316.439999999</v>
      </c>
      <c r="I251" s="58">
        <f>I140+I208</f>
        <v>2761399.39</v>
      </c>
      <c r="J251" s="13"/>
      <c r="K251" s="13"/>
      <c r="L251" s="31"/>
      <c r="M251" s="13"/>
    </row>
    <row r="252" spans="1:13" s="12" customFormat="1">
      <c r="A252" s="13"/>
      <c r="B252" s="91" t="s">
        <v>36</v>
      </c>
      <c r="C252" s="13"/>
      <c r="D252" s="13"/>
      <c r="E252" s="16" t="s">
        <v>1663</v>
      </c>
      <c r="F252" s="13"/>
      <c r="G252" s="58">
        <f>G34+G43+G251</f>
        <v>81503447.379999995</v>
      </c>
      <c r="H252" s="58">
        <f>H34+H43+H251</f>
        <v>30860001.75</v>
      </c>
      <c r="I252" s="59">
        <f>I34+I43+I251</f>
        <v>108706207.85000001</v>
      </c>
      <c r="J252" s="13"/>
      <c r="K252" s="13"/>
      <c r="L252" s="13"/>
      <c r="M252" s="13"/>
    </row>
  </sheetData>
  <mergeCells count="17">
    <mergeCell ref="A45:M45"/>
    <mergeCell ref="A44:M44"/>
    <mergeCell ref="A35:M35"/>
    <mergeCell ref="A9:M9"/>
    <mergeCell ref="A11:M11"/>
    <mergeCell ref="A12:M12"/>
    <mergeCell ref="A26:M26"/>
    <mergeCell ref="B15:N15"/>
    <mergeCell ref="A36:M36"/>
    <mergeCell ref="A39:M39"/>
    <mergeCell ref="B20:N20"/>
    <mergeCell ref="B7:M7"/>
    <mergeCell ref="A1:L1"/>
    <mergeCell ref="A2:L2"/>
    <mergeCell ref="B4:M4"/>
    <mergeCell ref="B5:M5"/>
    <mergeCell ref="B6:M6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49"/>
  <sheetViews>
    <sheetView tabSelected="1" topLeftCell="A892" workbookViewId="0">
      <selection activeCell="A925" sqref="A925:J925"/>
    </sheetView>
  </sheetViews>
  <sheetFormatPr defaultRowHeight="15"/>
  <cols>
    <col min="2" max="2" width="27.5703125" customWidth="1"/>
    <col min="3" max="3" width="19" customWidth="1"/>
    <col min="4" max="4" width="16.28515625" customWidth="1"/>
    <col min="5" max="5" width="14.42578125" customWidth="1"/>
    <col min="6" max="6" width="17.85546875" customWidth="1"/>
    <col min="7" max="7" width="25.28515625" customWidth="1"/>
    <col min="8" max="8" width="24" customWidth="1"/>
    <col min="9" max="9" width="12.28515625" customWidth="1"/>
    <col min="10" max="10" width="9.140625" hidden="1" customWidth="1"/>
    <col min="11" max="11" width="0.28515625" customWidth="1"/>
    <col min="12" max="13" width="9.140625" hidden="1" customWidth="1"/>
  </cols>
  <sheetData>
    <row r="1" spans="1:10" ht="18.75">
      <c r="A1" s="192" t="s">
        <v>19</v>
      </c>
      <c r="B1" s="192"/>
      <c r="C1" s="192"/>
      <c r="D1" s="192"/>
      <c r="E1" s="192"/>
      <c r="F1" s="192"/>
      <c r="G1" s="192"/>
      <c r="H1" s="192"/>
      <c r="I1" s="192"/>
    </row>
    <row r="2" spans="1:10" ht="182.25" customHeight="1">
      <c r="A2" s="9" t="s">
        <v>21</v>
      </c>
      <c r="B2" s="9" t="s">
        <v>20</v>
      </c>
      <c r="C2" s="10" t="s">
        <v>6</v>
      </c>
      <c r="D2" s="10" t="s">
        <v>13</v>
      </c>
      <c r="E2" s="10" t="s">
        <v>34</v>
      </c>
      <c r="F2" s="10" t="s">
        <v>25</v>
      </c>
      <c r="G2" s="10" t="s">
        <v>24</v>
      </c>
      <c r="H2" s="10" t="s">
        <v>22</v>
      </c>
      <c r="I2" s="10" t="s">
        <v>23</v>
      </c>
    </row>
    <row r="3" spans="1:10" s="12" customFormat="1">
      <c r="A3" s="207" t="s">
        <v>291</v>
      </c>
      <c r="B3" s="207"/>
      <c r="C3" s="207"/>
      <c r="D3" s="207"/>
      <c r="E3" s="207"/>
      <c r="F3" s="207"/>
      <c r="G3" s="207"/>
      <c r="H3" s="207"/>
      <c r="I3" s="207"/>
      <c r="J3" s="207"/>
    </row>
    <row r="4" spans="1:10" s="12" customFormat="1">
      <c r="A4" s="201" t="s">
        <v>292</v>
      </c>
      <c r="B4" s="202"/>
      <c r="C4" s="202"/>
      <c r="D4" s="202"/>
      <c r="E4" s="202"/>
      <c r="F4" s="202"/>
      <c r="G4" s="202"/>
      <c r="H4" s="202"/>
      <c r="I4" s="202"/>
      <c r="J4" s="203"/>
    </row>
    <row r="5" spans="1:10" s="12" customFormat="1" ht="30">
      <c r="A5" s="33">
        <v>1</v>
      </c>
      <c r="B5" s="93" t="s">
        <v>293</v>
      </c>
      <c r="C5" s="95" t="s">
        <v>296</v>
      </c>
      <c r="D5" s="33">
        <v>64602.25</v>
      </c>
      <c r="E5" s="33">
        <v>64602.23</v>
      </c>
      <c r="F5" s="35">
        <v>40324</v>
      </c>
      <c r="G5" s="53" t="s">
        <v>295</v>
      </c>
      <c r="H5" s="53" t="s">
        <v>294</v>
      </c>
      <c r="I5" s="33"/>
      <c r="J5" s="92"/>
    </row>
    <row r="6" spans="1:10" s="12" customFormat="1" ht="30">
      <c r="A6" s="33">
        <v>2</v>
      </c>
      <c r="B6" s="94" t="s">
        <v>297</v>
      </c>
      <c r="C6" s="95" t="s">
        <v>298</v>
      </c>
      <c r="D6" s="67">
        <v>1457503.18</v>
      </c>
      <c r="E6" s="67">
        <v>1041073.8</v>
      </c>
      <c r="F6" s="35">
        <v>42216</v>
      </c>
      <c r="G6" s="53" t="s">
        <v>299</v>
      </c>
      <c r="H6" s="53" t="s">
        <v>294</v>
      </c>
      <c r="I6" s="33"/>
      <c r="J6" s="92"/>
    </row>
    <row r="7" spans="1:10" s="12" customFormat="1" ht="45">
      <c r="A7" s="33">
        <v>3</v>
      </c>
      <c r="B7" s="93" t="s">
        <v>300</v>
      </c>
      <c r="C7" s="95" t="s">
        <v>301</v>
      </c>
      <c r="D7" s="67">
        <v>2462732.88</v>
      </c>
      <c r="E7" s="67">
        <v>1553867.25</v>
      </c>
      <c r="F7" s="35">
        <v>42559</v>
      </c>
      <c r="G7" s="53" t="s">
        <v>302</v>
      </c>
      <c r="H7" s="53" t="s">
        <v>294</v>
      </c>
      <c r="I7" s="33"/>
      <c r="J7" s="92"/>
    </row>
    <row r="8" spans="1:10" s="12" customFormat="1" ht="60">
      <c r="A8" s="33">
        <v>4</v>
      </c>
      <c r="B8" s="93" t="s">
        <v>303</v>
      </c>
      <c r="C8" s="95" t="s">
        <v>304</v>
      </c>
      <c r="D8" s="67">
        <v>3872300</v>
      </c>
      <c r="E8" s="67">
        <v>2304940.5</v>
      </c>
      <c r="F8" s="35">
        <v>42650</v>
      </c>
      <c r="G8" s="53" t="s">
        <v>305</v>
      </c>
      <c r="H8" s="53" t="s">
        <v>294</v>
      </c>
      <c r="I8" s="33"/>
      <c r="J8" s="92"/>
    </row>
    <row r="9" spans="1:10" s="12" customFormat="1" ht="30">
      <c r="A9" s="33">
        <v>5</v>
      </c>
      <c r="B9" s="96" t="s">
        <v>306</v>
      </c>
      <c r="C9" s="95" t="s">
        <v>307</v>
      </c>
      <c r="D9" s="67">
        <v>1211933.3500000001</v>
      </c>
      <c r="E9" s="67">
        <v>1211933.3500000001</v>
      </c>
      <c r="F9" s="35">
        <v>43054</v>
      </c>
      <c r="G9" s="53" t="s">
        <v>308</v>
      </c>
      <c r="H9" s="53" t="s">
        <v>294</v>
      </c>
      <c r="I9" s="33"/>
      <c r="J9" s="92"/>
    </row>
    <row r="10" spans="1:10" s="12" customFormat="1">
      <c r="A10" s="33">
        <v>6</v>
      </c>
      <c r="B10" s="93" t="s">
        <v>309</v>
      </c>
      <c r="C10" s="95" t="s">
        <v>310</v>
      </c>
      <c r="D10" s="67">
        <v>284800</v>
      </c>
      <c r="E10" s="67">
        <v>284800</v>
      </c>
      <c r="F10" s="35">
        <v>37408</v>
      </c>
      <c r="G10" s="53"/>
      <c r="H10" s="53" t="s">
        <v>294</v>
      </c>
      <c r="I10" s="33"/>
      <c r="J10" s="92"/>
    </row>
    <row r="11" spans="1:10" s="12" customFormat="1">
      <c r="A11" s="33">
        <v>7</v>
      </c>
      <c r="B11" s="93" t="s">
        <v>309</v>
      </c>
      <c r="C11" s="95" t="s">
        <v>311</v>
      </c>
      <c r="D11" s="67">
        <v>284800</v>
      </c>
      <c r="E11" s="67">
        <v>284800</v>
      </c>
      <c r="F11" s="35">
        <v>37408</v>
      </c>
      <c r="G11" s="53"/>
      <c r="H11" s="53" t="s">
        <v>294</v>
      </c>
      <c r="I11" s="33"/>
      <c r="J11" s="92"/>
    </row>
    <row r="12" spans="1:10" s="12" customFormat="1" ht="30">
      <c r="A12" s="33">
        <v>8</v>
      </c>
      <c r="B12" s="96" t="s">
        <v>312</v>
      </c>
      <c r="C12" s="95" t="s">
        <v>313</v>
      </c>
      <c r="D12" s="67">
        <v>615000</v>
      </c>
      <c r="E12" s="67">
        <v>615000</v>
      </c>
      <c r="F12" s="35">
        <v>39661</v>
      </c>
      <c r="G12" s="53" t="s">
        <v>357</v>
      </c>
      <c r="H12" s="53" t="s">
        <v>294</v>
      </c>
      <c r="I12" s="33"/>
      <c r="J12" s="92"/>
    </row>
    <row r="13" spans="1:10" s="12" customFormat="1">
      <c r="A13" s="33">
        <v>9</v>
      </c>
      <c r="B13" s="94" t="s">
        <v>316</v>
      </c>
      <c r="C13" s="95" t="s">
        <v>317</v>
      </c>
      <c r="D13" s="67">
        <v>501800</v>
      </c>
      <c r="E13" s="67">
        <v>501800</v>
      </c>
      <c r="F13" s="35">
        <v>39661</v>
      </c>
      <c r="G13" s="33"/>
      <c r="H13" s="53" t="s">
        <v>294</v>
      </c>
      <c r="I13" s="33"/>
      <c r="J13" s="92"/>
    </row>
    <row r="14" spans="1:10" s="12" customFormat="1">
      <c r="A14" s="33">
        <v>10</v>
      </c>
      <c r="B14" s="94" t="s">
        <v>320</v>
      </c>
      <c r="C14" s="95" t="s">
        <v>321</v>
      </c>
      <c r="D14" s="67">
        <v>77050</v>
      </c>
      <c r="E14" s="67">
        <v>77050</v>
      </c>
      <c r="F14" s="35">
        <v>38353</v>
      </c>
      <c r="G14" s="33"/>
      <c r="H14" s="53" t="s">
        <v>294</v>
      </c>
      <c r="I14" s="33"/>
      <c r="J14" s="92"/>
    </row>
    <row r="15" spans="1:10" s="12" customFormat="1">
      <c r="A15" s="33"/>
      <c r="B15" s="99" t="s">
        <v>322</v>
      </c>
      <c r="C15" s="128"/>
      <c r="D15" s="129">
        <f>SUM(D5:D14)</f>
        <v>10832521.66</v>
      </c>
      <c r="E15" s="129">
        <f>SUM(E5:E14)</f>
        <v>7939867.1300000008</v>
      </c>
      <c r="F15" s="128"/>
      <c r="G15" s="128"/>
      <c r="H15" s="130"/>
      <c r="I15" s="128"/>
    </row>
    <row r="16" spans="1:10" s="12" customFormat="1">
      <c r="A16" s="207" t="s">
        <v>323</v>
      </c>
      <c r="B16" s="207"/>
      <c r="C16" s="207"/>
      <c r="D16" s="207"/>
      <c r="E16" s="207"/>
      <c r="F16" s="207"/>
      <c r="G16" s="207"/>
      <c r="H16" s="207"/>
      <c r="I16" s="207"/>
      <c r="J16" s="207"/>
    </row>
    <row r="17" spans="1:10" s="12" customFormat="1">
      <c r="A17" s="201" t="s">
        <v>292</v>
      </c>
      <c r="B17" s="202"/>
      <c r="C17" s="202"/>
      <c r="D17" s="202"/>
      <c r="E17" s="202"/>
      <c r="F17" s="202"/>
      <c r="G17" s="202"/>
      <c r="H17" s="202"/>
      <c r="I17" s="202"/>
      <c r="J17" s="203"/>
    </row>
    <row r="18" spans="1:10" s="12" customFormat="1" ht="30">
      <c r="A18" s="38">
        <v>1</v>
      </c>
      <c r="B18" s="18" t="s">
        <v>327</v>
      </c>
      <c r="C18" s="95" t="s">
        <v>328</v>
      </c>
      <c r="D18" s="20">
        <v>29457.4</v>
      </c>
      <c r="E18" s="26">
        <v>29457.4</v>
      </c>
      <c r="F18" s="100">
        <v>40654</v>
      </c>
      <c r="G18" s="53" t="s">
        <v>326</v>
      </c>
      <c r="H18" s="53" t="s">
        <v>294</v>
      </c>
      <c r="I18" s="13"/>
    </row>
    <row r="19" spans="1:10" s="12" customFormat="1" ht="30">
      <c r="A19" s="38">
        <v>2</v>
      </c>
      <c r="B19" s="18" t="s">
        <v>329</v>
      </c>
      <c r="C19" s="95" t="s">
        <v>330</v>
      </c>
      <c r="D19" s="20">
        <v>18000</v>
      </c>
      <c r="E19" s="26">
        <v>18000</v>
      </c>
      <c r="F19" s="100">
        <v>41652</v>
      </c>
      <c r="G19" s="13"/>
      <c r="H19" s="53" t="s">
        <v>294</v>
      </c>
      <c r="I19" s="13"/>
    </row>
    <row r="20" spans="1:10" s="12" customFormat="1" ht="30">
      <c r="A20" s="38">
        <v>3</v>
      </c>
      <c r="B20" s="18" t="s">
        <v>331</v>
      </c>
      <c r="C20" s="95" t="s">
        <v>332</v>
      </c>
      <c r="D20" s="20">
        <v>98982</v>
      </c>
      <c r="E20" s="26">
        <v>98982</v>
      </c>
      <c r="F20" s="100">
        <v>42226</v>
      </c>
      <c r="G20" s="53" t="s">
        <v>333</v>
      </c>
      <c r="H20" s="53" t="s">
        <v>294</v>
      </c>
      <c r="I20" s="13"/>
    </row>
    <row r="21" spans="1:10" s="12" customFormat="1" ht="30">
      <c r="A21" s="38">
        <v>4</v>
      </c>
      <c r="B21" s="18" t="s">
        <v>334</v>
      </c>
      <c r="C21" s="95" t="s">
        <v>335</v>
      </c>
      <c r="D21" s="20">
        <v>134610.20000000001</v>
      </c>
      <c r="E21" s="20">
        <v>134610.20000000001</v>
      </c>
      <c r="F21" s="100">
        <v>42592</v>
      </c>
      <c r="G21" s="53" t="s">
        <v>336</v>
      </c>
      <c r="H21" s="53" t="s">
        <v>294</v>
      </c>
      <c r="I21" s="13"/>
    </row>
    <row r="22" spans="1:10" s="12" customFormat="1" ht="60">
      <c r="A22" s="38">
        <v>5</v>
      </c>
      <c r="B22" s="18" t="s">
        <v>337</v>
      </c>
      <c r="C22" s="95" t="s">
        <v>338</v>
      </c>
      <c r="D22" s="20">
        <v>80000</v>
      </c>
      <c r="E22" s="26">
        <v>80000</v>
      </c>
      <c r="F22" s="100">
        <v>42552</v>
      </c>
      <c r="G22" s="13"/>
      <c r="H22" s="53" t="s">
        <v>294</v>
      </c>
      <c r="I22" s="13"/>
    </row>
    <row r="23" spans="1:10" s="12" customFormat="1" ht="30">
      <c r="A23" s="38">
        <v>6</v>
      </c>
      <c r="B23" s="18" t="s">
        <v>339</v>
      </c>
      <c r="C23" s="95" t="s">
        <v>340</v>
      </c>
      <c r="D23" s="20">
        <v>429216.53</v>
      </c>
      <c r="E23" s="26">
        <v>343373.28</v>
      </c>
      <c r="F23" s="100">
        <v>42705</v>
      </c>
      <c r="G23" s="53" t="s">
        <v>341</v>
      </c>
      <c r="H23" s="53" t="s">
        <v>294</v>
      </c>
      <c r="I23" s="13"/>
    </row>
    <row r="24" spans="1:10" s="12" customFormat="1" ht="30">
      <c r="A24" s="38">
        <v>7</v>
      </c>
      <c r="B24" s="18" t="s">
        <v>342</v>
      </c>
      <c r="C24" s="95" t="s">
        <v>343</v>
      </c>
      <c r="D24" s="20">
        <v>99000</v>
      </c>
      <c r="E24" s="26">
        <v>67650</v>
      </c>
      <c r="F24" s="100">
        <v>42917</v>
      </c>
      <c r="G24" s="13"/>
      <c r="H24" s="53" t="s">
        <v>294</v>
      </c>
      <c r="I24" s="13"/>
    </row>
    <row r="25" spans="1:10" s="12" customFormat="1" ht="45">
      <c r="A25" s="38">
        <v>8</v>
      </c>
      <c r="B25" s="18" t="s">
        <v>344</v>
      </c>
      <c r="C25" s="95" t="s">
        <v>345</v>
      </c>
      <c r="D25" s="20">
        <v>640250.30000000005</v>
      </c>
      <c r="E25" s="26">
        <v>128050.06</v>
      </c>
      <c r="F25" s="100">
        <v>43089</v>
      </c>
      <c r="G25" s="53" t="s">
        <v>346</v>
      </c>
      <c r="H25" s="53" t="s">
        <v>294</v>
      </c>
      <c r="I25" s="13"/>
    </row>
    <row r="26" spans="1:10" s="12" customFormat="1">
      <c r="A26" s="38">
        <v>9</v>
      </c>
      <c r="B26" s="18" t="s">
        <v>348</v>
      </c>
      <c r="C26" s="95" t="s">
        <v>349</v>
      </c>
      <c r="D26" s="20">
        <v>61800</v>
      </c>
      <c r="E26" s="20">
        <v>61800</v>
      </c>
      <c r="F26" s="100">
        <v>37622</v>
      </c>
      <c r="G26" s="13"/>
      <c r="H26" s="53" t="s">
        <v>294</v>
      </c>
      <c r="I26" s="13"/>
    </row>
    <row r="27" spans="1:10" s="12" customFormat="1">
      <c r="A27" s="38">
        <v>10</v>
      </c>
      <c r="B27" s="18" t="s">
        <v>348</v>
      </c>
      <c r="C27" s="95" t="s">
        <v>350</v>
      </c>
      <c r="D27" s="20">
        <v>61800</v>
      </c>
      <c r="E27" s="20">
        <v>61800</v>
      </c>
      <c r="F27" s="100">
        <v>37622</v>
      </c>
      <c r="G27" s="13"/>
      <c r="H27" s="53" t="s">
        <v>294</v>
      </c>
      <c r="I27" s="13"/>
    </row>
    <row r="28" spans="1:10" s="12" customFormat="1">
      <c r="A28" s="38">
        <v>11</v>
      </c>
      <c r="B28" s="18" t="s">
        <v>351</v>
      </c>
      <c r="C28" s="95" t="s">
        <v>352</v>
      </c>
      <c r="D28" s="20">
        <v>190800</v>
      </c>
      <c r="E28" s="26">
        <v>190800</v>
      </c>
      <c r="F28" s="100">
        <v>37622</v>
      </c>
      <c r="G28" s="13"/>
      <c r="H28" s="53" t="s">
        <v>294</v>
      </c>
      <c r="I28" s="13"/>
    </row>
    <row r="29" spans="1:10" s="12" customFormat="1" ht="30">
      <c r="A29" s="38">
        <v>12</v>
      </c>
      <c r="B29" s="18" t="s">
        <v>353</v>
      </c>
      <c r="C29" s="95" t="s">
        <v>354</v>
      </c>
      <c r="D29" s="20">
        <v>122000</v>
      </c>
      <c r="E29" s="26">
        <v>122000</v>
      </c>
      <c r="F29" s="100">
        <v>39682</v>
      </c>
      <c r="G29" s="53" t="s">
        <v>357</v>
      </c>
      <c r="H29" s="53" t="s">
        <v>294</v>
      </c>
      <c r="I29" s="13"/>
    </row>
    <row r="30" spans="1:10" s="12" customFormat="1" ht="30">
      <c r="A30" s="38">
        <v>13</v>
      </c>
      <c r="B30" s="18" t="s">
        <v>355</v>
      </c>
      <c r="C30" s="95" t="s">
        <v>356</v>
      </c>
      <c r="D30" s="20">
        <v>6300</v>
      </c>
      <c r="E30" s="26">
        <v>6300</v>
      </c>
      <c r="F30" s="100">
        <v>39448</v>
      </c>
      <c r="G30" s="53" t="s">
        <v>364</v>
      </c>
      <c r="H30" s="53" t="s">
        <v>294</v>
      </c>
      <c r="I30" s="13"/>
    </row>
    <row r="31" spans="1:10" s="12" customFormat="1">
      <c r="A31" s="38">
        <v>14</v>
      </c>
      <c r="B31" s="18" t="s">
        <v>358</v>
      </c>
      <c r="C31" s="95" t="s">
        <v>359</v>
      </c>
      <c r="D31" s="20">
        <v>10000</v>
      </c>
      <c r="E31" s="26">
        <v>10000</v>
      </c>
      <c r="F31" s="100">
        <v>40093</v>
      </c>
      <c r="G31" s="53"/>
      <c r="H31" s="53" t="s">
        <v>294</v>
      </c>
      <c r="I31" s="13"/>
    </row>
    <row r="32" spans="1:10" s="12" customFormat="1" ht="30">
      <c r="A32" s="38">
        <v>15</v>
      </c>
      <c r="B32" s="18" t="s">
        <v>360</v>
      </c>
      <c r="C32" s="95" t="s">
        <v>361</v>
      </c>
      <c r="D32" s="20">
        <v>47000</v>
      </c>
      <c r="E32" s="26">
        <v>47000</v>
      </c>
      <c r="F32" s="100">
        <v>39682</v>
      </c>
      <c r="G32" s="53" t="s">
        <v>357</v>
      </c>
      <c r="H32" s="53" t="s">
        <v>294</v>
      </c>
      <c r="I32" s="13"/>
    </row>
    <row r="33" spans="1:10" s="12" customFormat="1" ht="30">
      <c r="A33" s="38">
        <v>16</v>
      </c>
      <c r="B33" s="18" t="s">
        <v>348</v>
      </c>
      <c r="C33" s="95" t="s">
        <v>362</v>
      </c>
      <c r="D33" s="20">
        <v>145000</v>
      </c>
      <c r="E33" s="26">
        <v>145000</v>
      </c>
      <c r="F33" s="100">
        <v>39682</v>
      </c>
      <c r="G33" s="53" t="s">
        <v>357</v>
      </c>
      <c r="H33" s="53" t="s">
        <v>294</v>
      </c>
      <c r="I33" s="13"/>
    </row>
    <row r="34" spans="1:10" s="12" customFormat="1" ht="30">
      <c r="A34" s="38">
        <v>17</v>
      </c>
      <c r="B34" s="18" t="s">
        <v>324</v>
      </c>
      <c r="C34" s="95" t="s">
        <v>363</v>
      </c>
      <c r="D34" s="20">
        <v>19260.2</v>
      </c>
      <c r="E34" s="26">
        <v>19260.2</v>
      </c>
      <c r="F34" s="100">
        <v>40007</v>
      </c>
      <c r="G34" s="53" t="s">
        <v>365</v>
      </c>
      <c r="H34" s="53" t="s">
        <v>294</v>
      </c>
      <c r="I34" s="13"/>
    </row>
    <row r="35" spans="1:10" s="12" customFormat="1" ht="30">
      <c r="A35" s="38">
        <v>18</v>
      </c>
      <c r="B35" s="18" t="s">
        <v>366</v>
      </c>
      <c r="C35" s="95" t="s">
        <v>367</v>
      </c>
      <c r="D35" s="20">
        <v>68000</v>
      </c>
      <c r="E35" s="26">
        <v>35133.230000000003</v>
      </c>
      <c r="F35" s="100">
        <v>43224</v>
      </c>
      <c r="G35" s="53" t="s">
        <v>368</v>
      </c>
      <c r="H35" s="53" t="s">
        <v>294</v>
      </c>
      <c r="I35" s="13"/>
    </row>
    <row r="36" spans="1:10" s="12" customFormat="1" ht="30">
      <c r="A36" s="38">
        <v>19</v>
      </c>
      <c r="B36" s="18" t="s">
        <v>1844</v>
      </c>
      <c r="C36" s="95" t="s">
        <v>1845</v>
      </c>
      <c r="D36" s="20">
        <v>76200</v>
      </c>
      <c r="E36" s="26">
        <v>4762.5</v>
      </c>
      <c r="F36" s="100">
        <v>43644</v>
      </c>
      <c r="G36" s="53" t="s">
        <v>1846</v>
      </c>
      <c r="H36" s="53" t="s">
        <v>294</v>
      </c>
      <c r="I36" s="13"/>
    </row>
    <row r="37" spans="1:10" s="12" customFormat="1" ht="30">
      <c r="A37" s="38">
        <v>20</v>
      </c>
      <c r="B37" s="18" t="s">
        <v>369</v>
      </c>
      <c r="C37" s="95" t="s">
        <v>370</v>
      </c>
      <c r="D37" s="20">
        <v>99800</v>
      </c>
      <c r="E37" s="26">
        <v>36831.1</v>
      </c>
      <c r="F37" s="100">
        <v>43224</v>
      </c>
      <c r="G37" s="53" t="s">
        <v>371</v>
      </c>
      <c r="H37" s="53" t="s">
        <v>294</v>
      </c>
      <c r="I37" s="13"/>
    </row>
    <row r="38" spans="1:10" s="12" customFormat="1">
      <c r="A38" s="38"/>
      <c r="B38" s="99" t="s">
        <v>322</v>
      </c>
      <c r="C38" s="123"/>
      <c r="D38" s="124">
        <f>SUM(D18:D37)</f>
        <v>2437476.6300000004</v>
      </c>
      <c r="E38" s="125">
        <f>SUM(E18:E37)</f>
        <v>1640809.97</v>
      </c>
      <c r="F38" s="126"/>
      <c r="G38" s="127"/>
      <c r="H38" s="127"/>
      <c r="I38" s="116"/>
    </row>
    <row r="39" spans="1:10" s="12" customFormat="1">
      <c r="A39" s="207" t="s">
        <v>372</v>
      </c>
      <c r="B39" s="207"/>
      <c r="C39" s="207"/>
      <c r="D39" s="207"/>
      <c r="E39" s="207"/>
      <c r="F39" s="207"/>
      <c r="G39" s="207"/>
      <c r="H39" s="207"/>
      <c r="I39" s="207"/>
      <c r="J39" s="207"/>
    </row>
    <row r="40" spans="1:10">
      <c r="A40" s="194" t="s">
        <v>373</v>
      </c>
      <c r="B40" s="195"/>
      <c r="C40" s="195"/>
      <c r="D40" s="195"/>
      <c r="E40" s="195"/>
      <c r="F40" s="195"/>
      <c r="G40" s="195"/>
      <c r="H40" s="195"/>
      <c r="I40" s="196"/>
    </row>
    <row r="41" spans="1:10" ht="15.75">
      <c r="A41" s="106">
        <v>1</v>
      </c>
      <c r="B41" s="108" t="s">
        <v>374</v>
      </c>
      <c r="C41" s="109" t="s">
        <v>402</v>
      </c>
      <c r="D41" s="105">
        <v>7446</v>
      </c>
      <c r="E41" s="105">
        <v>7446</v>
      </c>
      <c r="F41" s="35">
        <v>39814</v>
      </c>
      <c r="G41" s="103"/>
      <c r="H41" s="33" t="s">
        <v>71</v>
      </c>
      <c r="I41" s="103"/>
    </row>
    <row r="42" spans="1:10" ht="30">
      <c r="A42" s="106">
        <v>2</v>
      </c>
      <c r="B42" s="108" t="s">
        <v>375</v>
      </c>
      <c r="C42" s="109" t="s">
        <v>403</v>
      </c>
      <c r="D42" s="105">
        <v>7695</v>
      </c>
      <c r="E42" s="105">
        <v>7695</v>
      </c>
      <c r="F42" s="35">
        <v>39814</v>
      </c>
      <c r="G42" s="53" t="s">
        <v>531</v>
      </c>
      <c r="H42" s="33" t="s">
        <v>71</v>
      </c>
      <c r="I42" s="102"/>
    </row>
    <row r="43" spans="1:10" ht="15.75">
      <c r="A43" s="106">
        <v>3</v>
      </c>
      <c r="B43" s="108" t="s">
        <v>376</v>
      </c>
      <c r="C43" s="109" t="s">
        <v>404</v>
      </c>
      <c r="D43" s="105">
        <v>8344</v>
      </c>
      <c r="E43" s="105">
        <v>8344</v>
      </c>
      <c r="F43" s="35">
        <v>39814</v>
      </c>
      <c r="G43" s="102"/>
      <c r="H43" s="33" t="s">
        <v>71</v>
      </c>
      <c r="I43" s="102"/>
    </row>
    <row r="44" spans="1:10" ht="15.75">
      <c r="A44" s="106">
        <v>4</v>
      </c>
      <c r="B44" s="108" t="s">
        <v>377</v>
      </c>
      <c r="C44" s="109" t="s">
        <v>405</v>
      </c>
      <c r="D44" s="105">
        <v>8798</v>
      </c>
      <c r="E44" s="105">
        <v>8798</v>
      </c>
      <c r="F44" s="35">
        <v>39814</v>
      </c>
      <c r="G44" s="102"/>
      <c r="H44" s="33" t="s">
        <v>71</v>
      </c>
      <c r="I44" s="102"/>
    </row>
    <row r="45" spans="1:10" ht="30">
      <c r="A45" s="106">
        <v>5</v>
      </c>
      <c r="B45" s="108" t="s">
        <v>378</v>
      </c>
      <c r="C45" s="109" t="s">
        <v>406</v>
      </c>
      <c r="D45" s="105">
        <v>4452</v>
      </c>
      <c r="E45" s="105">
        <v>4452</v>
      </c>
      <c r="F45" s="35">
        <v>39814</v>
      </c>
      <c r="G45" s="53" t="s">
        <v>531</v>
      </c>
      <c r="H45" s="33" t="s">
        <v>71</v>
      </c>
      <c r="I45" s="102"/>
    </row>
    <row r="46" spans="1:10" s="12" customFormat="1">
      <c r="A46" s="38">
        <v>6</v>
      </c>
      <c r="B46" s="108" t="s">
        <v>376</v>
      </c>
      <c r="C46" s="109" t="s">
        <v>407</v>
      </c>
      <c r="D46" s="105">
        <v>8346</v>
      </c>
      <c r="E46" s="105">
        <v>8346</v>
      </c>
      <c r="F46" s="35">
        <v>39814</v>
      </c>
      <c r="G46" s="13"/>
      <c r="H46" s="33" t="s">
        <v>71</v>
      </c>
      <c r="I46" s="13"/>
    </row>
    <row r="47" spans="1:10" s="12" customFormat="1">
      <c r="A47" s="38">
        <v>7</v>
      </c>
      <c r="B47" s="108" t="s">
        <v>379</v>
      </c>
      <c r="C47" s="109" t="s">
        <v>408</v>
      </c>
      <c r="D47" s="105">
        <v>24800</v>
      </c>
      <c r="E47" s="105">
        <v>24800</v>
      </c>
      <c r="F47" s="35">
        <v>41177</v>
      </c>
      <c r="G47" s="13"/>
      <c r="H47" s="33" t="s">
        <v>71</v>
      </c>
      <c r="I47" s="13"/>
    </row>
    <row r="48" spans="1:10" s="12" customFormat="1">
      <c r="A48" s="38">
        <v>8</v>
      </c>
      <c r="B48" s="108" t="s">
        <v>380</v>
      </c>
      <c r="C48" s="109" t="s">
        <v>409</v>
      </c>
      <c r="D48" s="105">
        <v>4222</v>
      </c>
      <c r="E48" s="105">
        <v>4222</v>
      </c>
      <c r="F48" s="35">
        <v>39814</v>
      </c>
      <c r="G48" s="13"/>
      <c r="H48" s="33" t="s">
        <v>71</v>
      </c>
      <c r="I48" s="13"/>
    </row>
    <row r="49" spans="1:9" s="12" customFormat="1">
      <c r="A49" s="38">
        <v>9</v>
      </c>
      <c r="B49" s="108" t="s">
        <v>381</v>
      </c>
      <c r="C49" s="109" t="s">
        <v>410</v>
      </c>
      <c r="D49" s="105">
        <v>8109</v>
      </c>
      <c r="E49" s="105">
        <v>8109</v>
      </c>
      <c r="F49" s="35">
        <v>39814</v>
      </c>
      <c r="G49" s="13"/>
      <c r="H49" s="33" t="s">
        <v>71</v>
      </c>
      <c r="I49" s="13"/>
    </row>
    <row r="50" spans="1:9" s="12" customFormat="1">
      <c r="A50" s="38">
        <v>10</v>
      </c>
      <c r="B50" s="108" t="s">
        <v>382</v>
      </c>
      <c r="C50" s="109" t="s">
        <v>411</v>
      </c>
      <c r="D50" s="105">
        <v>4700</v>
      </c>
      <c r="E50" s="105">
        <v>4700</v>
      </c>
      <c r="F50" s="35">
        <v>41431</v>
      </c>
      <c r="G50" s="13"/>
      <c r="H50" s="33" t="s">
        <v>71</v>
      </c>
      <c r="I50" s="13"/>
    </row>
    <row r="51" spans="1:9" s="12" customFormat="1" ht="30">
      <c r="A51" s="38">
        <v>11</v>
      </c>
      <c r="B51" s="108" t="s">
        <v>383</v>
      </c>
      <c r="C51" s="109" t="s">
        <v>412</v>
      </c>
      <c r="D51" s="105">
        <v>8800</v>
      </c>
      <c r="E51" s="105">
        <v>8800</v>
      </c>
      <c r="F51" s="35">
        <v>39814</v>
      </c>
      <c r="G51" s="163" t="s">
        <v>1603</v>
      </c>
      <c r="H51" s="33" t="s">
        <v>71</v>
      </c>
      <c r="I51" s="13"/>
    </row>
    <row r="52" spans="1:9" s="12" customFormat="1">
      <c r="A52" s="38">
        <v>12</v>
      </c>
      <c r="B52" s="108" t="s">
        <v>384</v>
      </c>
      <c r="C52" s="109" t="s">
        <v>413</v>
      </c>
      <c r="D52" s="105">
        <v>11964</v>
      </c>
      <c r="E52" s="105">
        <v>11964</v>
      </c>
      <c r="F52" s="35">
        <v>39814</v>
      </c>
      <c r="G52" s="13"/>
      <c r="H52" s="33" t="s">
        <v>71</v>
      </c>
      <c r="I52" s="13"/>
    </row>
    <row r="53" spans="1:9" s="12" customFormat="1">
      <c r="A53" s="38">
        <v>13</v>
      </c>
      <c r="B53" s="108" t="s">
        <v>374</v>
      </c>
      <c r="C53" s="109" t="s">
        <v>414</v>
      </c>
      <c r="D53" s="105">
        <v>7446</v>
      </c>
      <c r="E53" s="105">
        <v>7446</v>
      </c>
      <c r="F53" s="35">
        <v>39814</v>
      </c>
      <c r="G53" s="13"/>
      <c r="H53" s="33" t="s">
        <v>71</v>
      </c>
      <c r="I53" s="13"/>
    </row>
    <row r="54" spans="1:9" s="12" customFormat="1" ht="25.5">
      <c r="A54" s="38">
        <v>14</v>
      </c>
      <c r="B54" s="108" t="s">
        <v>385</v>
      </c>
      <c r="C54" s="109" t="s">
        <v>415</v>
      </c>
      <c r="D54" s="105">
        <v>9630</v>
      </c>
      <c r="E54" s="105">
        <v>9630</v>
      </c>
      <c r="F54" s="35">
        <v>39814</v>
      </c>
      <c r="G54" s="13"/>
      <c r="H54" s="33" t="s">
        <v>71</v>
      </c>
      <c r="I54" s="13"/>
    </row>
    <row r="55" spans="1:9" s="12" customFormat="1" ht="30">
      <c r="A55" s="38">
        <v>15</v>
      </c>
      <c r="B55" s="108" t="s">
        <v>386</v>
      </c>
      <c r="C55" s="109" t="s">
        <v>416</v>
      </c>
      <c r="D55" s="105">
        <v>8800</v>
      </c>
      <c r="E55" s="105">
        <v>8800</v>
      </c>
      <c r="F55" s="35">
        <v>39814</v>
      </c>
      <c r="G55" s="163" t="s">
        <v>1603</v>
      </c>
      <c r="H55" s="33" t="s">
        <v>71</v>
      </c>
      <c r="I55" s="13"/>
    </row>
    <row r="56" spans="1:9" s="12" customFormat="1">
      <c r="A56" s="38">
        <v>16</v>
      </c>
      <c r="B56" s="108" t="s">
        <v>387</v>
      </c>
      <c r="C56" s="109" t="s">
        <v>417</v>
      </c>
      <c r="D56" s="105">
        <v>13158</v>
      </c>
      <c r="E56" s="105">
        <v>13158</v>
      </c>
      <c r="F56" s="35">
        <v>39814</v>
      </c>
      <c r="G56" s="13"/>
      <c r="H56" s="33" t="s">
        <v>71</v>
      </c>
      <c r="I56" s="13"/>
    </row>
    <row r="57" spans="1:9" s="12" customFormat="1" ht="25.5">
      <c r="A57" s="38">
        <v>17</v>
      </c>
      <c r="B57" s="108" t="s">
        <v>388</v>
      </c>
      <c r="C57" s="109" t="s">
        <v>418</v>
      </c>
      <c r="D57" s="105">
        <v>9000</v>
      </c>
      <c r="E57" s="105">
        <v>9000</v>
      </c>
      <c r="F57" s="35">
        <v>41975</v>
      </c>
      <c r="G57" s="13"/>
      <c r="H57" s="33" t="s">
        <v>71</v>
      </c>
      <c r="I57" s="13"/>
    </row>
    <row r="58" spans="1:9" s="12" customFormat="1" ht="25.5">
      <c r="A58" s="38">
        <v>18</v>
      </c>
      <c r="B58" s="108" t="s">
        <v>389</v>
      </c>
      <c r="C58" s="109" t="s">
        <v>419</v>
      </c>
      <c r="D58" s="105">
        <v>11100</v>
      </c>
      <c r="E58" s="105">
        <v>11100</v>
      </c>
      <c r="F58" s="35">
        <v>41975</v>
      </c>
      <c r="G58" s="13"/>
      <c r="H58" s="33" t="s">
        <v>71</v>
      </c>
      <c r="I58" s="13"/>
    </row>
    <row r="59" spans="1:9" s="12" customFormat="1" ht="38.25">
      <c r="A59" s="38">
        <v>19</v>
      </c>
      <c r="B59" s="108" t="s">
        <v>390</v>
      </c>
      <c r="C59" s="109" t="s">
        <v>420</v>
      </c>
      <c r="D59" s="105">
        <v>20300</v>
      </c>
      <c r="E59" s="105">
        <v>20300</v>
      </c>
      <c r="F59" s="35">
        <v>41975</v>
      </c>
      <c r="G59" s="13"/>
      <c r="H59" s="33" t="s">
        <v>71</v>
      </c>
      <c r="I59" s="13"/>
    </row>
    <row r="60" spans="1:9" s="12" customFormat="1" ht="38.25">
      <c r="A60" s="38">
        <v>20</v>
      </c>
      <c r="B60" s="108" t="s">
        <v>390</v>
      </c>
      <c r="C60" s="109" t="s">
        <v>421</v>
      </c>
      <c r="D60" s="105">
        <v>20300</v>
      </c>
      <c r="E60" s="105">
        <v>20300</v>
      </c>
      <c r="F60" s="35">
        <v>41975</v>
      </c>
      <c r="G60" s="13"/>
      <c r="H60" s="33" t="s">
        <v>71</v>
      </c>
      <c r="I60" s="13"/>
    </row>
    <row r="61" spans="1:9" s="12" customFormat="1" ht="25.5">
      <c r="A61" s="38">
        <v>21</v>
      </c>
      <c r="B61" s="108" t="s">
        <v>391</v>
      </c>
      <c r="C61" s="109" t="s">
        <v>422</v>
      </c>
      <c r="D61" s="105">
        <v>19000</v>
      </c>
      <c r="E61" s="105">
        <v>19000</v>
      </c>
      <c r="F61" s="35">
        <v>41975</v>
      </c>
      <c r="G61" s="13"/>
      <c r="H61" s="33" t="s">
        <v>71</v>
      </c>
      <c r="I61" s="13"/>
    </row>
    <row r="62" spans="1:9" s="12" customFormat="1" ht="38.25">
      <c r="A62" s="38">
        <v>22</v>
      </c>
      <c r="B62" s="108" t="s">
        <v>390</v>
      </c>
      <c r="C62" s="109" t="s">
        <v>423</v>
      </c>
      <c r="D62" s="105">
        <v>20300</v>
      </c>
      <c r="E62" s="105">
        <v>20300</v>
      </c>
      <c r="F62" s="35">
        <v>41975</v>
      </c>
      <c r="G62" s="13"/>
      <c r="H62" s="33" t="s">
        <v>71</v>
      </c>
      <c r="I62" s="13"/>
    </row>
    <row r="63" spans="1:9" s="12" customFormat="1">
      <c r="A63" s="38">
        <v>23</v>
      </c>
      <c r="B63" s="108" t="s">
        <v>392</v>
      </c>
      <c r="C63" s="109" t="s">
        <v>424</v>
      </c>
      <c r="D63" s="105">
        <v>35000</v>
      </c>
      <c r="E63" s="105">
        <v>35000</v>
      </c>
      <c r="F63" s="35">
        <v>39814</v>
      </c>
      <c r="G63" s="13"/>
      <c r="H63" s="33" t="s">
        <v>71</v>
      </c>
      <c r="I63" s="13"/>
    </row>
    <row r="64" spans="1:9" s="12" customFormat="1" ht="25.5">
      <c r="A64" s="38">
        <v>24</v>
      </c>
      <c r="B64" s="108" t="s">
        <v>393</v>
      </c>
      <c r="C64" s="109" t="s">
        <v>425</v>
      </c>
      <c r="D64" s="105">
        <v>16955</v>
      </c>
      <c r="E64" s="105">
        <v>9</v>
      </c>
      <c r="F64" s="100">
        <v>40612</v>
      </c>
      <c r="G64" s="13"/>
      <c r="H64" s="33" t="s">
        <v>71</v>
      </c>
      <c r="I64" s="13"/>
    </row>
    <row r="65" spans="1:9" s="12" customFormat="1" ht="25.5">
      <c r="A65" s="38">
        <v>25</v>
      </c>
      <c r="B65" s="108" t="s">
        <v>394</v>
      </c>
      <c r="C65" s="109" t="s">
        <v>426</v>
      </c>
      <c r="D65" s="105">
        <v>4840</v>
      </c>
      <c r="E65" s="105">
        <v>4840</v>
      </c>
      <c r="F65" s="35">
        <v>39814</v>
      </c>
      <c r="G65" s="13"/>
      <c r="H65" s="33" t="s">
        <v>71</v>
      </c>
      <c r="I65" s="13"/>
    </row>
    <row r="66" spans="1:9" s="12" customFormat="1" ht="25.5">
      <c r="A66" s="38">
        <v>26</v>
      </c>
      <c r="B66" s="108" t="s">
        <v>395</v>
      </c>
      <c r="C66" s="109" t="s">
        <v>427</v>
      </c>
      <c r="D66" s="105">
        <v>9972</v>
      </c>
      <c r="E66" s="105">
        <v>9972</v>
      </c>
      <c r="F66" s="35">
        <v>39814</v>
      </c>
      <c r="G66" s="13"/>
      <c r="H66" s="33" t="s">
        <v>71</v>
      </c>
      <c r="I66" s="13"/>
    </row>
    <row r="67" spans="1:9" s="12" customFormat="1">
      <c r="A67" s="38">
        <v>27</v>
      </c>
      <c r="B67" s="108" t="s">
        <v>396</v>
      </c>
      <c r="C67" s="109" t="s">
        <v>428</v>
      </c>
      <c r="D67" s="105">
        <v>3600</v>
      </c>
      <c r="E67" s="105">
        <v>3600</v>
      </c>
      <c r="F67" s="100">
        <v>40623</v>
      </c>
      <c r="G67" s="13"/>
      <c r="H67" s="33" t="s">
        <v>71</v>
      </c>
      <c r="I67" s="13"/>
    </row>
    <row r="68" spans="1:9" s="12" customFormat="1" ht="25.5">
      <c r="A68" s="38">
        <v>28</v>
      </c>
      <c r="B68" s="108" t="s">
        <v>397</v>
      </c>
      <c r="C68" s="109" t="s">
        <v>429</v>
      </c>
      <c r="D68" s="105">
        <v>6100</v>
      </c>
      <c r="E68" s="105">
        <v>6100</v>
      </c>
      <c r="F68" s="100">
        <v>41198</v>
      </c>
      <c r="G68" s="13"/>
      <c r="H68" s="33" t="s">
        <v>71</v>
      </c>
      <c r="I68" s="13"/>
    </row>
    <row r="69" spans="1:9" s="12" customFormat="1" ht="25.5">
      <c r="A69" s="38">
        <v>29</v>
      </c>
      <c r="B69" s="108" t="s">
        <v>398</v>
      </c>
      <c r="C69" s="109" t="s">
        <v>430</v>
      </c>
      <c r="D69" s="105">
        <v>21301</v>
      </c>
      <c r="E69" s="105">
        <v>21301</v>
      </c>
      <c r="F69" s="35">
        <v>39814</v>
      </c>
      <c r="G69" s="13"/>
      <c r="H69" s="33" t="s">
        <v>71</v>
      </c>
      <c r="I69" s="13"/>
    </row>
    <row r="70" spans="1:9" s="12" customFormat="1" ht="25.5">
      <c r="A70" s="38">
        <v>30</v>
      </c>
      <c r="B70" s="108" t="s">
        <v>399</v>
      </c>
      <c r="C70" s="109" t="s">
        <v>431</v>
      </c>
      <c r="D70" s="105">
        <v>6279</v>
      </c>
      <c r="E70" s="105">
        <v>6279</v>
      </c>
      <c r="F70" s="100">
        <v>40539</v>
      </c>
      <c r="G70" s="13"/>
      <c r="H70" s="33" t="s">
        <v>71</v>
      </c>
      <c r="I70" s="13"/>
    </row>
    <row r="71" spans="1:9" s="12" customFormat="1">
      <c r="A71" s="38">
        <v>31</v>
      </c>
      <c r="B71" s="108" t="s">
        <v>400</v>
      </c>
      <c r="C71" s="109" t="s">
        <v>432</v>
      </c>
      <c r="D71" s="105">
        <v>21000</v>
      </c>
      <c r="E71" s="105">
        <v>21000</v>
      </c>
      <c r="F71" s="100">
        <v>40778</v>
      </c>
      <c r="G71" s="13"/>
      <c r="H71" s="33" t="s">
        <v>71</v>
      </c>
      <c r="I71" s="13"/>
    </row>
    <row r="72" spans="1:9" s="12" customFormat="1">
      <c r="A72" s="38">
        <v>32</v>
      </c>
      <c r="B72" s="108" t="s">
        <v>401</v>
      </c>
      <c r="C72" s="109" t="s">
        <v>433</v>
      </c>
      <c r="D72" s="105">
        <v>17000</v>
      </c>
      <c r="E72" s="105">
        <v>17000</v>
      </c>
      <c r="F72" s="35">
        <v>39814</v>
      </c>
      <c r="G72" s="13"/>
      <c r="H72" s="33" t="s">
        <v>71</v>
      </c>
      <c r="I72" s="13"/>
    </row>
    <row r="73" spans="1:9" s="12" customFormat="1" ht="25.5">
      <c r="A73" s="38">
        <v>33</v>
      </c>
      <c r="B73" s="108" t="s">
        <v>434</v>
      </c>
      <c r="C73" s="109" t="s">
        <v>447</v>
      </c>
      <c r="D73" s="105">
        <v>120000</v>
      </c>
      <c r="E73" s="105">
        <v>84000</v>
      </c>
      <c r="F73" s="100">
        <v>40907</v>
      </c>
      <c r="G73" s="13"/>
      <c r="H73" s="33" t="s">
        <v>71</v>
      </c>
      <c r="I73" s="13"/>
    </row>
    <row r="74" spans="1:9" s="12" customFormat="1">
      <c r="A74" s="38">
        <v>34</v>
      </c>
      <c r="B74" s="108" t="s">
        <v>435</v>
      </c>
      <c r="C74" s="109" t="s">
        <v>448</v>
      </c>
      <c r="D74" s="105">
        <v>18950</v>
      </c>
      <c r="E74" s="105">
        <v>18950</v>
      </c>
      <c r="F74" s="100" t="s">
        <v>460</v>
      </c>
      <c r="G74" s="13"/>
      <c r="H74" s="33" t="s">
        <v>71</v>
      </c>
      <c r="I74" s="13"/>
    </row>
    <row r="75" spans="1:9" s="12" customFormat="1" ht="25.5">
      <c r="A75" s="38">
        <v>35</v>
      </c>
      <c r="B75" s="108" t="s">
        <v>436</v>
      </c>
      <c r="C75" s="109" t="s">
        <v>449</v>
      </c>
      <c r="D75" s="105">
        <v>8900</v>
      </c>
      <c r="E75" s="105">
        <v>8900</v>
      </c>
      <c r="F75" s="100" t="s">
        <v>461</v>
      </c>
      <c r="G75" s="13"/>
      <c r="H75" s="33" t="s">
        <v>71</v>
      </c>
      <c r="I75" s="13"/>
    </row>
    <row r="76" spans="1:9" s="12" customFormat="1">
      <c r="A76" s="38">
        <v>36</v>
      </c>
      <c r="B76" s="108" t="s">
        <v>437</v>
      </c>
      <c r="C76" s="109" t="s">
        <v>450</v>
      </c>
      <c r="D76" s="105">
        <v>7900</v>
      </c>
      <c r="E76" s="105">
        <v>7900</v>
      </c>
      <c r="F76" s="100" t="s">
        <v>462</v>
      </c>
      <c r="G76" s="13"/>
      <c r="H76" s="33" t="s">
        <v>71</v>
      </c>
      <c r="I76" s="13"/>
    </row>
    <row r="77" spans="1:9" s="12" customFormat="1">
      <c r="A77" s="38">
        <v>37</v>
      </c>
      <c r="B77" s="108" t="s">
        <v>438</v>
      </c>
      <c r="C77" s="109" t="s">
        <v>451</v>
      </c>
      <c r="D77" s="105">
        <v>15013</v>
      </c>
      <c r="E77" s="105">
        <v>15013</v>
      </c>
      <c r="F77" s="100" t="s">
        <v>463</v>
      </c>
      <c r="G77" s="13"/>
      <c r="H77" s="33" t="s">
        <v>71</v>
      </c>
      <c r="I77" s="13"/>
    </row>
    <row r="78" spans="1:9" s="12" customFormat="1" ht="25.5">
      <c r="A78" s="38">
        <v>38</v>
      </c>
      <c r="B78" s="108" t="s">
        <v>439</v>
      </c>
      <c r="C78" s="109" t="s">
        <v>452</v>
      </c>
      <c r="D78" s="105">
        <v>39800</v>
      </c>
      <c r="E78" s="105">
        <v>39800</v>
      </c>
      <c r="F78" s="100" t="s">
        <v>462</v>
      </c>
      <c r="G78" s="13"/>
      <c r="H78" s="33" t="s">
        <v>71</v>
      </c>
      <c r="I78" s="13"/>
    </row>
    <row r="79" spans="1:9" s="12" customFormat="1" ht="30">
      <c r="A79" s="38">
        <v>39</v>
      </c>
      <c r="B79" s="108" t="s">
        <v>440</v>
      </c>
      <c r="C79" s="109" t="s">
        <v>453</v>
      </c>
      <c r="D79" s="105">
        <v>7633</v>
      </c>
      <c r="E79" s="105">
        <v>7633</v>
      </c>
      <c r="F79" s="100" t="s">
        <v>70</v>
      </c>
      <c r="G79" s="163" t="s">
        <v>1599</v>
      </c>
      <c r="H79" s="33" t="s">
        <v>71</v>
      </c>
      <c r="I79" s="13"/>
    </row>
    <row r="80" spans="1:9" s="12" customFormat="1" ht="30">
      <c r="A80" s="38">
        <v>40</v>
      </c>
      <c r="B80" s="108" t="s">
        <v>441</v>
      </c>
      <c r="C80" s="109" t="s">
        <v>454</v>
      </c>
      <c r="D80" s="105">
        <v>16890</v>
      </c>
      <c r="E80" s="105">
        <v>16890</v>
      </c>
      <c r="F80" s="100" t="s">
        <v>70</v>
      </c>
      <c r="G80" s="163" t="s">
        <v>1602</v>
      </c>
      <c r="H80" s="33" t="s">
        <v>71</v>
      </c>
      <c r="I80" s="13"/>
    </row>
    <row r="81" spans="1:9" s="12" customFormat="1">
      <c r="A81" s="38">
        <v>41</v>
      </c>
      <c r="B81" s="108" t="s">
        <v>442</v>
      </c>
      <c r="C81" s="109" t="s">
        <v>455</v>
      </c>
      <c r="D81" s="105">
        <v>9000</v>
      </c>
      <c r="E81" s="105">
        <v>9000</v>
      </c>
      <c r="F81" s="100" t="s">
        <v>464</v>
      </c>
      <c r="G81" s="13"/>
      <c r="H81" s="33" t="s">
        <v>71</v>
      </c>
      <c r="I81" s="13"/>
    </row>
    <row r="82" spans="1:9" s="12" customFormat="1" ht="25.5">
      <c r="A82" s="38">
        <v>42</v>
      </c>
      <c r="B82" s="108" t="s">
        <v>443</v>
      </c>
      <c r="C82" s="109" t="s">
        <v>456</v>
      </c>
      <c r="D82" s="105">
        <v>9280</v>
      </c>
      <c r="E82" s="105">
        <v>9280</v>
      </c>
      <c r="F82" s="100" t="s">
        <v>462</v>
      </c>
      <c r="G82" s="13"/>
      <c r="H82" s="33" t="s">
        <v>71</v>
      </c>
      <c r="I82" s="13"/>
    </row>
    <row r="83" spans="1:9" s="12" customFormat="1">
      <c r="A83" s="38">
        <v>43</v>
      </c>
      <c r="B83" s="108" t="s">
        <v>444</v>
      </c>
      <c r="C83" s="109" t="s">
        <v>457</v>
      </c>
      <c r="D83" s="105">
        <v>24184</v>
      </c>
      <c r="E83" s="105">
        <v>24184</v>
      </c>
      <c r="F83" s="100" t="s">
        <v>70</v>
      </c>
      <c r="G83" s="13"/>
      <c r="H83" s="33" t="s">
        <v>71</v>
      </c>
      <c r="I83" s="13"/>
    </row>
    <row r="84" spans="1:9" s="12" customFormat="1" ht="30">
      <c r="A84" s="38">
        <v>44</v>
      </c>
      <c r="B84" s="108" t="s">
        <v>445</v>
      </c>
      <c r="C84" s="109" t="s">
        <v>458</v>
      </c>
      <c r="D84" s="105">
        <v>6800</v>
      </c>
      <c r="E84" s="105">
        <v>6800</v>
      </c>
      <c r="F84" s="100" t="s">
        <v>70</v>
      </c>
      <c r="G84" s="163" t="s">
        <v>1600</v>
      </c>
      <c r="H84" s="33" t="s">
        <v>71</v>
      </c>
      <c r="I84" s="13"/>
    </row>
    <row r="85" spans="1:9" s="12" customFormat="1">
      <c r="A85" s="38">
        <v>45</v>
      </c>
      <c r="B85" s="108" t="s">
        <v>446</v>
      </c>
      <c r="C85" s="109" t="s">
        <v>459</v>
      </c>
      <c r="D85" s="105">
        <v>6094</v>
      </c>
      <c r="E85" s="105">
        <v>6094</v>
      </c>
      <c r="F85" s="100" t="s">
        <v>70</v>
      </c>
      <c r="G85" s="13"/>
      <c r="H85" s="33" t="s">
        <v>71</v>
      </c>
      <c r="I85" s="13"/>
    </row>
    <row r="86" spans="1:9" s="12" customFormat="1">
      <c r="A86" s="38">
        <v>46</v>
      </c>
      <c r="B86" s="108" t="s">
        <v>465</v>
      </c>
      <c r="C86" s="109" t="s">
        <v>474</v>
      </c>
      <c r="D86" s="105">
        <v>25832</v>
      </c>
      <c r="E86" s="105">
        <v>25832</v>
      </c>
      <c r="F86" s="100" t="s">
        <v>70</v>
      </c>
      <c r="G86" s="13"/>
      <c r="H86" s="33" t="s">
        <v>71</v>
      </c>
      <c r="I86" s="13"/>
    </row>
    <row r="87" spans="1:9" s="12" customFormat="1" ht="25.5">
      <c r="A87" s="38">
        <v>47</v>
      </c>
      <c r="B87" s="108" t="s">
        <v>466</v>
      </c>
      <c r="C87" s="109" t="s">
        <v>475</v>
      </c>
      <c r="D87" s="105">
        <v>5550</v>
      </c>
      <c r="E87" s="105">
        <v>5550</v>
      </c>
      <c r="F87" s="100" t="s">
        <v>489</v>
      </c>
      <c r="G87" s="13"/>
      <c r="H87" s="33" t="s">
        <v>71</v>
      </c>
      <c r="I87" s="13"/>
    </row>
    <row r="88" spans="1:9" s="12" customFormat="1" ht="30">
      <c r="A88" s="38">
        <v>48</v>
      </c>
      <c r="B88" s="108" t="s">
        <v>467</v>
      </c>
      <c r="C88" s="109" t="s">
        <v>476</v>
      </c>
      <c r="D88" s="105">
        <v>17000</v>
      </c>
      <c r="E88" s="105">
        <v>17000</v>
      </c>
      <c r="F88" s="100" t="s">
        <v>70</v>
      </c>
      <c r="G88" s="163" t="s">
        <v>1599</v>
      </c>
      <c r="H88" s="33" t="s">
        <v>71</v>
      </c>
      <c r="I88" s="13"/>
    </row>
    <row r="89" spans="1:9" s="12" customFormat="1">
      <c r="A89" s="38">
        <v>49</v>
      </c>
      <c r="B89" s="108" t="s">
        <v>437</v>
      </c>
      <c r="C89" s="109" t="s">
        <v>477</v>
      </c>
      <c r="D89" s="105">
        <v>7900</v>
      </c>
      <c r="E89" s="105">
        <v>7900</v>
      </c>
      <c r="F89" s="100" t="s">
        <v>462</v>
      </c>
      <c r="G89" s="13"/>
      <c r="H89" s="33" t="s">
        <v>71</v>
      </c>
      <c r="I89" s="13"/>
    </row>
    <row r="90" spans="1:9" s="12" customFormat="1" ht="25.5">
      <c r="A90" s="38">
        <v>50</v>
      </c>
      <c r="B90" s="108" t="s">
        <v>468</v>
      </c>
      <c r="C90" s="109" t="s">
        <v>478</v>
      </c>
      <c r="D90" s="105">
        <v>5900</v>
      </c>
      <c r="E90" s="105">
        <v>5900</v>
      </c>
      <c r="F90" s="100" t="s">
        <v>462</v>
      </c>
      <c r="G90" s="13"/>
      <c r="H90" s="33" t="s">
        <v>71</v>
      </c>
      <c r="I90" s="13"/>
    </row>
    <row r="91" spans="1:9" s="12" customFormat="1" ht="25.5">
      <c r="A91" s="38">
        <v>51</v>
      </c>
      <c r="B91" s="108" t="s">
        <v>469</v>
      </c>
      <c r="C91" s="109" t="s">
        <v>479</v>
      </c>
      <c r="D91" s="105">
        <v>8209</v>
      </c>
      <c r="E91" s="105">
        <v>8209</v>
      </c>
      <c r="F91" s="100" t="s">
        <v>70</v>
      </c>
      <c r="G91" s="13"/>
      <c r="H91" s="33" t="s">
        <v>71</v>
      </c>
      <c r="I91" s="13"/>
    </row>
    <row r="92" spans="1:9" s="12" customFormat="1" ht="25.5">
      <c r="A92" s="38">
        <v>52</v>
      </c>
      <c r="B92" s="108" t="s">
        <v>439</v>
      </c>
      <c r="C92" s="109" t="s">
        <v>480</v>
      </c>
      <c r="D92" s="105">
        <v>39800</v>
      </c>
      <c r="E92" s="105">
        <v>0</v>
      </c>
      <c r="F92" s="100" t="s">
        <v>462</v>
      </c>
      <c r="G92" s="13"/>
      <c r="H92" s="33" t="s">
        <v>71</v>
      </c>
      <c r="I92" s="13"/>
    </row>
    <row r="93" spans="1:9" s="12" customFormat="1" ht="25.5">
      <c r="A93" s="38">
        <v>53</v>
      </c>
      <c r="B93" s="108" t="s">
        <v>443</v>
      </c>
      <c r="C93" s="109" t="s">
        <v>481</v>
      </c>
      <c r="D93" s="105">
        <v>9280</v>
      </c>
      <c r="E93" s="105">
        <v>9280</v>
      </c>
      <c r="F93" s="100" t="s">
        <v>462</v>
      </c>
      <c r="G93" s="13"/>
      <c r="H93" s="33" t="s">
        <v>71</v>
      </c>
      <c r="I93" s="13"/>
    </row>
    <row r="94" spans="1:9" s="12" customFormat="1" ht="38.25">
      <c r="A94" s="38">
        <v>54</v>
      </c>
      <c r="B94" s="108" t="s">
        <v>470</v>
      </c>
      <c r="C94" s="109" t="s">
        <v>482</v>
      </c>
      <c r="D94" s="105">
        <v>49800</v>
      </c>
      <c r="E94" s="105">
        <v>31955</v>
      </c>
      <c r="F94" s="100" t="s">
        <v>490</v>
      </c>
      <c r="G94" s="13"/>
      <c r="H94" s="33" t="s">
        <v>71</v>
      </c>
      <c r="I94" s="13"/>
    </row>
    <row r="95" spans="1:9" s="12" customFormat="1" ht="25.5">
      <c r="A95" s="38">
        <v>55</v>
      </c>
      <c r="B95" s="108" t="s">
        <v>443</v>
      </c>
      <c r="C95" s="109" t="s">
        <v>483</v>
      </c>
      <c r="D95" s="105">
        <v>9280</v>
      </c>
      <c r="E95" s="105">
        <v>9280</v>
      </c>
      <c r="F95" s="100" t="s">
        <v>462</v>
      </c>
      <c r="G95" s="13"/>
      <c r="H95" s="33" t="s">
        <v>71</v>
      </c>
      <c r="I95" s="13"/>
    </row>
    <row r="96" spans="1:9" s="12" customFormat="1" ht="38.25">
      <c r="A96" s="38">
        <v>56</v>
      </c>
      <c r="B96" s="108" t="s">
        <v>471</v>
      </c>
      <c r="C96" s="109" t="s">
        <v>484</v>
      </c>
      <c r="D96" s="105">
        <v>20053</v>
      </c>
      <c r="E96" s="105">
        <v>20053</v>
      </c>
      <c r="F96" s="100" t="s">
        <v>70</v>
      </c>
      <c r="G96" s="13"/>
      <c r="H96" s="33" t="s">
        <v>71</v>
      </c>
      <c r="I96" s="13"/>
    </row>
    <row r="97" spans="1:9" s="12" customFormat="1" ht="51">
      <c r="A97" s="38">
        <v>57</v>
      </c>
      <c r="B97" s="108" t="s">
        <v>472</v>
      </c>
      <c r="C97" s="109" t="s">
        <v>485</v>
      </c>
      <c r="D97" s="105">
        <v>75872</v>
      </c>
      <c r="E97" s="105">
        <v>32456.27</v>
      </c>
      <c r="F97" s="100" t="s">
        <v>490</v>
      </c>
      <c r="G97" s="13"/>
      <c r="H97" s="33" t="s">
        <v>71</v>
      </c>
      <c r="I97" s="13"/>
    </row>
    <row r="98" spans="1:9" s="12" customFormat="1" ht="25.5">
      <c r="A98" s="38">
        <v>58</v>
      </c>
      <c r="B98" s="108" t="s">
        <v>468</v>
      </c>
      <c r="C98" s="109" t="s">
        <v>486</v>
      </c>
      <c r="D98" s="105">
        <v>5900</v>
      </c>
      <c r="E98" s="105">
        <v>5900</v>
      </c>
      <c r="F98" s="100" t="s">
        <v>462</v>
      </c>
      <c r="G98" s="13"/>
      <c r="H98" s="33" t="s">
        <v>71</v>
      </c>
      <c r="I98" s="13"/>
    </row>
    <row r="99" spans="1:9" s="12" customFormat="1">
      <c r="A99" s="38">
        <v>59</v>
      </c>
      <c r="B99" s="108" t="s">
        <v>473</v>
      </c>
      <c r="C99" s="109" t="s">
        <v>487</v>
      </c>
      <c r="D99" s="105">
        <v>24000</v>
      </c>
      <c r="E99" s="105">
        <v>15940.13</v>
      </c>
      <c r="F99" s="100" t="s">
        <v>70</v>
      </c>
      <c r="G99" s="13"/>
      <c r="H99" s="33" t="s">
        <v>71</v>
      </c>
      <c r="I99" s="13"/>
    </row>
    <row r="100" spans="1:9" s="12" customFormat="1" ht="25.5">
      <c r="A100" s="38">
        <v>60</v>
      </c>
      <c r="B100" s="108" t="s">
        <v>468</v>
      </c>
      <c r="C100" s="109" t="s">
        <v>488</v>
      </c>
      <c r="D100" s="105">
        <v>5900</v>
      </c>
      <c r="E100" s="105">
        <v>5900</v>
      </c>
      <c r="F100" s="100" t="s">
        <v>462</v>
      </c>
      <c r="G100" s="13"/>
      <c r="H100" s="33" t="s">
        <v>71</v>
      </c>
      <c r="I100" s="13"/>
    </row>
    <row r="101" spans="1:9" s="12" customFormat="1" ht="38.25">
      <c r="A101" s="38">
        <v>61</v>
      </c>
      <c r="B101" s="108" t="s">
        <v>491</v>
      </c>
      <c r="C101" s="109" t="s">
        <v>503</v>
      </c>
      <c r="D101" s="105">
        <v>101135</v>
      </c>
      <c r="E101" s="105">
        <v>40453.919999999998</v>
      </c>
      <c r="F101" s="100" t="s">
        <v>524</v>
      </c>
      <c r="G101" s="13"/>
      <c r="H101" s="33" t="s">
        <v>71</v>
      </c>
      <c r="I101" s="13"/>
    </row>
    <row r="102" spans="1:9" s="12" customFormat="1">
      <c r="A102" s="38">
        <v>62</v>
      </c>
      <c r="B102" s="108" t="s">
        <v>400</v>
      </c>
      <c r="C102" s="109" t="s">
        <v>504</v>
      </c>
      <c r="D102" s="105">
        <v>21000</v>
      </c>
      <c r="E102" s="105">
        <v>21000</v>
      </c>
      <c r="F102" s="100" t="s">
        <v>525</v>
      </c>
      <c r="G102" s="13"/>
      <c r="H102" s="33" t="s">
        <v>71</v>
      </c>
      <c r="I102" s="13"/>
    </row>
    <row r="103" spans="1:9" s="12" customFormat="1" ht="25.5">
      <c r="A103" s="38">
        <v>63</v>
      </c>
      <c r="B103" s="108" t="s">
        <v>492</v>
      </c>
      <c r="C103" s="109" t="s">
        <v>505</v>
      </c>
      <c r="D103" s="105">
        <v>5502</v>
      </c>
      <c r="E103" s="105">
        <v>5502</v>
      </c>
      <c r="F103" s="100" t="s">
        <v>526</v>
      </c>
      <c r="G103" s="13"/>
      <c r="H103" s="33" t="s">
        <v>71</v>
      </c>
      <c r="I103" s="13"/>
    </row>
    <row r="104" spans="1:9" s="12" customFormat="1" ht="51">
      <c r="A104" s="38">
        <v>64</v>
      </c>
      <c r="B104" s="108" t="s">
        <v>493</v>
      </c>
      <c r="C104" s="109" t="s">
        <v>506</v>
      </c>
      <c r="D104" s="105">
        <v>6816</v>
      </c>
      <c r="E104" s="105">
        <v>6816</v>
      </c>
      <c r="F104" s="100" t="s">
        <v>490</v>
      </c>
      <c r="G104" s="13"/>
      <c r="H104" s="33" t="s">
        <v>71</v>
      </c>
      <c r="I104" s="13"/>
    </row>
    <row r="105" spans="1:9" s="12" customFormat="1">
      <c r="A105" s="38">
        <v>65</v>
      </c>
      <c r="B105" s="108" t="s">
        <v>494</v>
      </c>
      <c r="C105" s="109" t="s">
        <v>507</v>
      </c>
      <c r="D105" s="105">
        <v>22000</v>
      </c>
      <c r="E105" s="105">
        <v>22000</v>
      </c>
      <c r="F105" s="100" t="s">
        <v>527</v>
      </c>
      <c r="G105" s="13"/>
      <c r="H105" s="33" t="s">
        <v>71</v>
      </c>
      <c r="I105" s="13"/>
    </row>
    <row r="106" spans="1:9" s="12" customFormat="1">
      <c r="A106" s="38">
        <v>66</v>
      </c>
      <c r="B106" s="108" t="s">
        <v>495</v>
      </c>
      <c r="C106" s="109" t="s">
        <v>508</v>
      </c>
      <c r="D106" s="105">
        <v>3171.14</v>
      </c>
      <c r="E106" s="105">
        <v>3171.14</v>
      </c>
      <c r="F106" s="100" t="s">
        <v>461</v>
      </c>
      <c r="G106" s="13"/>
      <c r="H106" s="33" t="s">
        <v>71</v>
      </c>
      <c r="I106" s="13"/>
    </row>
    <row r="107" spans="1:9" s="12" customFormat="1" ht="38.25">
      <c r="A107" s="38">
        <v>67</v>
      </c>
      <c r="B107" s="108" t="s">
        <v>496</v>
      </c>
      <c r="C107" s="109" t="s">
        <v>509</v>
      </c>
      <c r="D107" s="105">
        <v>15995</v>
      </c>
      <c r="E107" s="105">
        <v>15995</v>
      </c>
      <c r="F107" s="100" t="s">
        <v>70</v>
      </c>
      <c r="G107" s="13"/>
      <c r="H107" s="33" t="s">
        <v>71</v>
      </c>
      <c r="I107" s="13"/>
    </row>
    <row r="108" spans="1:9" s="12" customFormat="1" ht="25.5">
      <c r="A108" s="38">
        <v>68</v>
      </c>
      <c r="B108" s="108" t="s">
        <v>439</v>
      </c>
      <c r="C108" s="109" t="s">
        <v>510</v>
      </c>
      <c r="D108" s="105">
        <v>39800</v>
      </c>
      <c r="E108" s="105">
        <v>39800</v>
      </c>
      <c r="F108" s="100" t="s">
        <v>462</v>
      </c>
      <c r="G108" s="13"/>
      <c r="H108" s="33" t="s">
        <v>71</v>
      </c>
      <c r="I108" s="13"/>
    </row>
    <row r="109" spans="1:9" s="12" customFormat="1" ht="25.5">
      <c r="A109" s="38">
        <v>69</v>
      </c>
      <c r="B109" s="108" t="s">
        <v>469</v>
      </c>
      <c r="C109" s="109" t="s">
        <v>511</v>
      </c>
      <c r="D109" s="105">
        <v>8209</v>
      </c>
      <c r="E109" s="105">
        <v>8209</v>
      </c>
      <c r="F109" s="100" t="s">
        <v>70</v>
      </c>
      <c r="G109" s="13"/>
      <c r="H109" s="33" t="s">
        <v>71</v>
      </c>
      <c r="I109" s="13"/>
    </row>
    <row r="110" spans="1:9" s="12" customFormat="1">
      <c r="A110" s="38">
        <v>70</v>
      </c>
      <c r="B110" s="108" t="s">
        <v>497</v>
      </c>
      <c r="C110" s="109" t="s">
        <v>512</v>
      </c>
      <c r="D110" s="105">
        <v>24000</v>
      </c>
      <c r="E110" s="105">
        <v>24000</v>
      </c>
      <c r="F110" s="100" t="s">
        <v>526</v>
      </c>
      <c r="G110" s="13"/>
      <c r="H110" s="33" t="s">
        <v>71</v>
      </c>
      <c r="I110" s="13"/>
    </row>
    <row r="111" spans="1:9" s="12" customFormat="1">
      <c r="A111" s="38">
        <v>71</v>
      </c>
      <c r="B111" s="108" t="s">
        <v>498</v>
      </c>
      <c r="C111" s="109" t="s">
        <v>513</v>
      </c>
      <c r="D111" s="105">
        <v>8240</v>
      </c>
      <c r="E111" s="105">
        <v>8240</v>
      </c>
      <c r="F111" s="100" t="s">
        <v>70</v>
      </c>
      <c r="G111" s="163"/>
      <c r="H111" s="33" t="s">
        <v>71</v>
      </c>
      <c r="I111" s="13"/>
    </row>
    <row r="112" spans="1:9" s="12" customFormat="1">
      <c r="A112" s="38">
        <v>72</v>
      </c>
      <c r="B112" s="108" t="s">
        <v>446</v>
      </c>
      <c r="C112" s="109" t="s">
        <v>514</v>
      </c>
      <c r="D112" s="105">
        <v>6094</v>
      </c>
      <c r="E112" s="105">
        <v>6094</v>
      </c>
      <c r="F112" s="100" t="s">
        <v>70</v>
      </c>
      <c r="G112" s="13"/>
      <c r="H112" s="33" t="s">
        <v>71</v>
      </c>
      <c r="I112" s="13"/>
    </row>
    <row r="113" spans="1:9" s="12" customFormat="1" ht="25.5">
      <c r="A113" s="38">
        <v>73</v>
      </c>
      <c r="B113" s="108" t="s">
        <v>468</v>
      </c>
      <c r="C113" s="109" t="s">
        <v>515</v>
      </c>
      <c r="D113" s="105">
        <v>5900</v>
      </c>
      <c r="E113" s="105">
        <v>5900</v>
      </c>
      <c r="F113" s="100" t="s">
        <v>462</v>
      </c>
      <c r="G113" s="13"/>
      <c r="H113" s="33" t="s">
        <v>71</v>
      </c>
      <c r="I113" s="13"/>
    </row>
    <row r="114" spans="1:9" s="12" customFormat="1" ht="30">
      <c r="A114" s="38">
        <v>74</v>
      </c>
      <c r="B114" s="111" t="s">
        <v>387</v>
      </c>
      <c r="C114" s="109" t="s">
        <v>516</v>
      </c>
      <c r="D114" s="105">
        <v>20200</v>
      </c>
      <c r="E114" s="105">
        <v>13573.42</v>
      </c>
      <c r="F114" s="100" t="s">
        <v>70</v>
      </c>
      <c r="G114" s="163" t="s">
        <v>1601</v>
      </c>
      <c r="H114" s="33" t="s">
        <v>71</v>
      </c>
      <c r="I114" s="13"/>
    </row>
    <row r="115" spans="1:9" s="12" customFormat="1">
      <c r="A115" s="38">
        <v>75</v>
      </c>
      <c r="B115" s="108" t="s">
        <v>499</v>
      </c>
      <c r="C115" s="109" t="s">
        <v>517</v>
      </c>
      <c r="D115" s="105">
        <v>11700</v>
      </c>
      <c r="E115" s="105">
        <v>11700</v>
      </c>
      <c r="F115" s="100" t="s">
        <v>63</v>
      </c>
      <c r="G115" s="13"/>
      <c r="H115" s="33" t="s">
        <v>71</v>
      </c>
      <c r="I115" s="13"/>
    </row>
    <row r="116" spans="1:9" s="12" customFormat="1">
      <c r="A116" s="38">
        <v>76</v>
      </c>
      <c r="B116" s="108" t="s">
        <v>473</v>
      </c>
      <c r="C116" s="109" t="s">
        <v>518</v>
      </c>
      <c r="D116" s="105">
        <v>24000</v>
      </c>
      <c r="E116" s="105">
        <v>15940.13</v>
      </c>
      <c r="F116" s="100" t="s">
        <v>70</v>
      </c>
      <c r="G116" s="13"/>
      <c r="H116" s="33" t="s">
        <v>71</v>
      </c>
      <c r="I116" s="13"/>
    </row>
    <row r="117" spans="1:9" s="12" customFormat="1">
      <c r="A117" s="38">
        <v>77</v>
      </c>
      <c r="B117" s="108" t="s">
        <v>500</v>
      </c>
      <c r="C117" s="109" t="s">
        <v>519</v>
      </c>
      <c r="D117" s="105">
        <v>2015</v>
      </c>
      <c r="E117" s="105">
        <v>2015</v>
      </c>
      <c r="F117" s="100" t="s">
        <v>70</v>
      </c>
      <c r="G117" s="13"/>
      <c r="H117" s="33" t="s">
        <v>71</v>
      </c>
      <c r="I117" s="13"/>
    </row>
    <row r="118" spans="1:9" s="12" customFormat="1" ht="25.5">
      <c r="A118" s="38">
        <v>78</v>
      </c>
      <c r="B118" s="108" t="s">
        <v>443</v>
      </c>
      <c r="C118" s="109" t="s">
        <v>520</v>
      </c>
      <c r="D118" s="105">
        <v>9280</v>
      </c>
      <c r="E118" s="105">
        <v>9280</v>
      </c>
      <c r="F118" s="100" t="s">
        <v>462</v>
      </c>
      <c r="G118" s="13"/>
      <c r="H118" s="33" t="s">
        <v>71</v>
      </c>
      <c r="I118" s="13"/>
    </row>
    <row r="119" spans="1:9" s="12" customFormat="1" ht="38.25">
      <c r="A119" s="38">
        <v>79</v>
      </c>
      <c r="B119" s="108" t="s">
        <v>501</v>
      </c>
      <c r="C119" s="109" t="s">
        <v>521</v>
      </c>
      <c r="D119" s="105">
        <v>4500</v>
      </c>
      <c r="E119" s="105">
        <v>4500</v>
      </c>
      <c r="F119" s="100" t="s">
        <v>528</v>
      </c>
      <c r="G119" s="13"/>
      <c r="H119" s="33" t="s">
        <v>71</v>
      </c>
      <c r="I119" s="13"/>
    </row>
    <row r="120" spans="1:9" s="12" customFormat="1" ht="51">
      <c r="A120" s="38">
        <v>80</v>
      </c>
      <c r="B120" s="108" t="s">
        <v>493</v>
      </c>
      <c r="C120" s="109" t="s">
        <v>522</v>
      </c>
      <c r="D120" s="105">
        <v>6816</v>
      </c>
      <c r="E120" s="105">
        <v>6816</v>
      </c>
      <c r="F120" s="100" t="s">
        <v>490</v>
      </c>
      <c r="G120" s="13"/>
      <c r="H120" s="33" t="s">
        <v>71</v>
      </c>
      <c r="I120" s="13"/>
    </row>
    <row r="121" spans="1:9" s="12" customFormat="1" ht="25.5">
      <c r="A121" s="38">
        <v>81</v>
      </c>
      <c r="B121" s="108" t="s">
        <v>502</v>
      </c>
      <c r="C121" s="109" t="s">
        <v>523</v>
      </c>
      <c r="D121" s="105">
        <v>2950</v>
      </c>
      <c r="E121" s="105">
        <v>2950</v>
      </c>
      <c r="F121" s="100" t="s">
        <v>529</v>
      </c>
      <c r="G121" s="13"/>
      <c r="H121" s="33" t="s">
        <v>71</v>
      </c>
      <c r="I121" s="13"/>
    </row>
    <row r="122" spans="1:9" s="12" customFormat="1" ht="18" customHeight="1">
      <c r="A122" s="13"/>
      <c r="B122" s="107" t="s">
        <v>38</v>
      </c>
      <c r="C122" s="116"/>
      <c r="D122" s="131">
        <f>D41+D42+D43+D44+D45+D46+D47+D48+D49+D50+D51+D52+D53+D54+D55+D56+D57+D58+D59+D60+D61+D62+D63+D64+D65+D66+D67+D68+D69+D70+D71+D72+D73+D74+D75+D76+D77+D78+D79+D80+D81+D82+D83+D84+D85+D86+D87+D88+D89+D90+D91+D92+D93+D94+D95+D96+D97+D98+D99+D100+D101+D102+D103+D104+D105+D106+D107+D108+D109+D110+D111+D112+D113+D114+D115+D116+D117+D118+D119+D120+D121</f>
        <v>1338800.1399999999</v>
      </c>
      <c r="E122" s="131">
        <f>E41+E42+E43+E44+E45+E46+E47+E48+E49+E50+E51+E52+E53+E54+E55+E56+E57+E58+E59+E60+E61+E62+E63+E64+E65+E66+E67+E68+E69+E70+E71+E72+E73+E74+E75+E76+E77+E78+E79+E80+E81+E82+E83+E84+E85+E86+E87+E88+E89+E90+E91+E92+E93+E94+E95+E96+E97+E98+E99+E100+E101+E102+E103+E104+E105+E106+E107+E108+E109+E110+E111+E112+E113+E114+E115+E116+E117+E118+E119+E120+E121</f>
        <v>1101366.01</v>
      </c>
      <c r="F122" s="116"/>
      <c r="G122" s="116"/>
      <c r="H122" s="128"/>
      <c r="I122" s="116"/>
    </row>
    <row r="123" spans="1:9" s="12" customFormat="1" ht="16.5" customHeight="1">
      <c r="A123" s="204" t="s">
        <v>1064</v>
      </c>
      <c r="B123" s="205"/>
      <c r="C123" s="205"/>
      <c r="D123" s="205"/>
      <c r="E123" s="205"/>
      <c r="F123" s="205"/>
      <c r="G123" s="205"/>
      <c r="H123" s="205"/>
      <c r="I123" s="206"/>
    </row>
    <row r="124" spans="1:9">
      <c r="A124" s="194" t="s">
        <v>373</v>
      </c>
      <c r="B124" s="195"/>
      <c r="C124" s="195"/>
      <c r="D124" s="195"/>
      <c r="E124" s="195"/>
      <c r="F124" s="195"/>
      <c r="G124" s="195"/>
      <c r="H124" s="195"/>
      <c r="I124" s="196"/>
    </row>
    <row r="125" spans="1:9" s="12" customFormat="1" ht="16.5" customHeight="1">
      <c r="A125" s="33">
        <v>1</v>
      </c>
      <c r="B125" s="104" t="s">
        <v>532</v>
      </c>
      <c r="C125" s="109" t="s">
        <v>559</v>
      </c>
      <c r="D125" s="105">
        <v>3550</v>
      </c>
      <c r="E125" s="105">
        <v>3550</v>
      </c>
      <c r="F125" s="100" t="s">
        <v>564</v>
      </c>
      <c r="G125" s="14"/>
      <c r="H125" s="33" t="s">
        <v>71</v>
      </c>
      <c r="I125" s="14"/>
    </row>
    <row r="126" spans="1:9" s="12" customFormat="1" ht="31.5" customHeight="1">
      <c r="A126" s="33">
        <v>2</v>
      </c>
      <c r="B126" s="104" t="s">
        <v>533</v>
      </c>
      <c r="C126" s="109" t="s">
        <v>540</v>
      </c>
      <c r="D126" s="105">
        <v>10200</v>
      </c>
      <c r="E126" s="105">
        <v>10200</v>
      </c>
      <c r="F126" s="100" t="s">
        <v>560</v>
      </c>
      <c r="G126" s="14"/>
      <c r="H126" s="33" t="s">
        <v>71</v>
      </c>
      <c r="I126" s="14"/>
    </row>
    <row r="127" spans="1:9" s="12" customFormat="1" ht="16.5" customHeight="1">
      <c r="A127" s="33">
        <v>3</v>
      </c>
      <c r="B127" s="104" t="s">
        <v>534</v>
      </c>
      <c r="C127" s="109" t="s">
        <v>541</v>
      </c>
      <c r="D127" s="105">
        <v>3174</v>
      </c>
      <c r="E127" s="105">
        <v>3174</v>
      </c>
      <c r="F127" s="100" t="s">
        <v>560</v>
      </c>
      <c r="G127" s="14"/>
      <c r="H127" s="33" t="s">
        <v>71</v>
      </c>
      <c r="I127" s="14"/>
    </row>
    <row r="128" spans="1:9" s="12" customFormat="1" ht="16.5" customHeight="1">
      <c r="A128" s="33">
        <v>4</v>
      </c>
      <c r="B128" s="104" t="s">
        <v>534</v>
      </c>
      <c r="C128" s="109" t="s">
        <v>542</v>
      </c>
      <c r="D128" s="105">
        <v>3174</v>
      </c>
      <c r="E128" s="105">
        <v>3174</v>
      </c>
      <c r="F128" s="100" t="s">
        <v>560</v>
      </c>
      <c r="G128" s="14"/>
      <c r="H128" s="33" t="s">
        <v>71</v>
      </c>
      <c r="I128" s="14"/>
    </row>
    <row r="129" spans="1:9" s="12" customFormat="1" ht="16.5" customHeight="1">
      <c r="A129" s="33">
        <v>5</v>
      </c>
      <c r="B129" s="104" t="s">
        <v>534</v>
      </c>
      <c r="C129" s="109" t="s">
        <v>543</v>
      </c>
      <c r="D129" s="105">
        <v>3174</v>
      </c>
      <c r="E129" s="105">
        <v>3174</v>
      </c>
      <c r="F129" s="100" t="s">
        <v>560</v>
      </c>
      <c r="G129" s="14"/>
      <c r="H129" s="33" t="s">
        <v>71</v>
      </c>
      <c r="I129" s="14"/>
    </row>
    <row r="130" spans="1:9" s="12" customFormat="1" ht="16.5" customHeight="1">
      <c r="A130" s="33">
        <v>6</v>
      </c>
      <c r="B130" s="104" t="s">
        <v>534</v>
      </c>
      <c r="C130" s="109" t="s">
        <v>544</v>
      </c>
      <c r="D130" s="105">
        <v>3174</v>
      </c>
      <c r="E130" s="105">
        <v>3174</v>
      </c>
      <c r="F130" s="100" t="s">
        <v>560</v>
      </c>
      <c r="G130" s="14"/>
      <c r="H130" s="33" t="s">
        <v>71</v>
      </c>
      <c r="I130" s="14"/>
    </row>
    <row r="131" spans="1:9" s="12" customFormat="1" ht="16.5" customHeight="1">
      <c r="A131" s="33">
        <v>7</v>
      </c>
      <c r="B131" s="104" t="s">
        <v>535</v>
      </c>
      <c r="C131" s="109" t="s">
        <v>545</v>
      </c>
      <c r="D131" s="105">
        <v>3477</v>
      </c>
      <c r="E131" s="105">
        <v>3477</v>
      </c>
      <c r="F131" s="100" t="s">
        <v>560</v>
      </c>
      <c r="G131" s="14"/>
      <c r="H131" s="33" t="s">
        <v>71</v>
      </c>
      <c r="I131" s="14"/>
    </row>
    <row r="132" spans="1:9" s="12" customFormat="1" ht="16.5" customHeight="1">
      <c r="A132" s="33">
        <v>8</v>
      </c>
      <c r="B132" s="104" t="s">
        <v>535</v>
      </c>
      <c r="C132" s="109" t="s">
        <v>546</v>
      </c>
      <c r="D132" s="105">
        <v>3477</v>
      </c>
      <c r="E132" s="105">
        <v>3477</v>
      </c>
      <c r="F132" s="100" t="s">
        <v>560</v>
      </c>
      <c r="G132" s="14"/>
      <c r="H132" s="33" t="s">
        <v>71</v>
      </c>
      <c r="I132" s="14"/>
    </row>
    <row r="133" spans="1:9" s="12" customFormat="1" ht="16.5" customHeight="1">
      <c r="A133" s="33">
        <v>9</v>
      </c>
      <c r="B133" s="104" t="s">
        <v>535</v>
      </c>
      <c r="C133" s="109" t="s">
        <v>547</v>
      </c>
      <c r="D133" s="105">
        <v>3477</v>
      </c>
      <c r="E133" s="105">
        <v>3477</v>
      </c>
      <c r="F133" s="100" t="s">
        <v>560</v>
      </c>
      <c r="G133" s="14"/>
      <c r="H133" s="33" t="s">
        <v>71</v>
      </c>
      <c r="I133" s="14"/>
    </row>
    <row r="134" spans="1:9" s="12" customFormat="1" ht="16.5" customHeight="1">
      <c r="A134" s="33">
        <v>10</v>
      </c>
      <c r="B134" s="104" t="s">
        <v>535</v>
      </c>
      <c r="C134" s="109" t="s">
        <v>548</v>
      </c>
      <c r="D134" s="105">
        <v>3477</v>
      </c>
      <c r="E134" s="105">
        <v>3477</v>
      </c>
      <c r="F134" s="100" t="s">
        <v>560</v>
      </c>
      <c r="G134" s="14"/>
      <c r="H134" s="33" t="s">
        <v>71</v>
      </c>
      <c r="I134" s="14"/>
    </row>
    <row r="135" spans="1:9" s="12" customFormat="1" ht="16.5" customHeight="1">
      <c r="A135" s="33">
        <v>11</v>
      </c>
      <c r="B135" s="104" t="s">
        <v>535</v>
      </c>
      <c r="C135" s="109" t="s">
        <v>549</v>
      </c>
      <c r="D135" s="105">
        <v>3477</v>
      </c>
      <c r="E135" s="105">
        <v>3477</v>
      </c>
      <c r="F135" s="100" t="s">
        <v>560</v>
      </c>
      <c r="G135" s="14"/>
      <c r="H135" s="33" t="s">
        <v>71</v>
      </c>
      <c r="I135" s="14"/>
    </row>
    <row r="136" spans="1:9" s="12" customFormat="1" ht="16.5" customHeight="1">
      <c r="A136" s="33">
        <v>12</v>
      </c>
      <c r="B136" s="104" t="s">
        <v>536</v>
      </c>
      <c r="C136" s="109" t="s">
        <v>550</v>
      </c>
      <c r="D136" s="105">
        <v>3573</v>
      </c>
      <c r="E136" s="105">
        <v>3573</v>
      </c>
      <c r="F136" s="100" t="s">
        <v>560</v>
      </c>
      <c r="G136" s="14"/>
      <c r="H136" s="33" t="s">
        <v>71</v>
      </c>
      <c r="I136" s="14"/>
    </row>
    <row r="137" spans="1:9" s="12" customFormat="1" ht="16.5" customHeight="1">
      <c r="A137" s="33">
        <v>13</v>
      </c>
      <c r="B137" s="104" t="s">
        <v>536</v>
      </c>
      <c r="C137" s="109" t="s">
        <v>551</v>
      </c>
      <c r="D137" s="105">
        <v>3573</v>
      </c>
      <c r="E137" s="105">
        <v>3573</v>
      </c>
      <c r="F137" s="100" t="s">
        <v>560</v>
      </c>
      <c r="G137" s="14"/>
      <c r="H137" s="33" t="s">
        <v>71</v>
      </c>
      <c r="I137" s="14"/>
    </row>
    <row r="138" spans="1:9" s="12" customFormat="1" ht="16.5" customHeight="1">
      <c r="A138" s="33">
        <v>14</v>
      </c>
      <c r="B138" s="104" t="s">
        <v>537</v>
      </c>
      <c r="C138" s="109" t="s">
        <v>552</v>
      </c>
      <c r="D138" s="105">
        <v>3828.69</v>
      </c>
      <c r="E138" s="105">
        <v>3828.69</v>
      </c>
      <c r="F138" s="100" t="s">
        <v>560</v>
      </c>
      <c r="G138" s="14"/>
      <c r="H138" s="33" t="s">
        <v>71</v>
      </c>
      <c r="I138" s="14"/>
    </row>
    <row r="139" spans="1:9" s="12" customFormat="1" ht="16.5" customHeight="1">
      <c r="A139" s="33">
        <v>15</v>
      </c>
      <c r="B139" s="104" t="s">
        <v>538</v>
      </c>
      <c r="C139" s="109" t="s">
        <v>553</v>
      </c>
      <c r="D139" s="105">
        <v>3402</v>
      </c>
      <c r="E139" s="105">
        <v>3402</v>
      </c>
      <c r="F139" s="100" t="s">
        <v>561</v>
      </c>
      <c r="G139" s="14"/>
      <c r="H139" s="33" t="s">
        <v>71</v>
      </c>
      <c r="I139" s="14"/>
    </row>
    <row r="140" spans="1:9" s="12" customFormat="1" ht="16.5" customHeight="1">
      <c r="A140" s="33">
        <v>16</v>
      </c>
      <c r="B140" s="104" t="s">
        <v>538</v>
      </c>
      <c r="C140" s="109" t="s">
        <v>554</v>
      </c>
      <c r="D140" s="105">
        <v>3402</v>
      </c>
      <c r="E140" s="105">
        <v>3402</v>
      </c>
      <c r="F140" s="100" t="s">
        <v>560</v>
      </c>
      <c r="G140" s="14"/>
      <c r="H140" s="33" t="s">
        <v>71</v>
      </c>
      <c r="I140" s="14"/>
    </row>
    <row r="141" spans="1:9" s="12" customFormat="1" ht="16.5" customHeight="1">
      <c r="A141" s="33">
        <v>17</v>
      </c>
      <c r="B141" s="104" t="s">
        <v>538</v>
      </c>
      <c r="C141" s="109" t="s">
        <v>555</v>
      </c>
      <c r="D141" s="105">
        <v>3402</v>
      </c>
      <c r="E141" s="105">
        <v>3402</v>
      </c>
      <c r="F141" s="100" t="s">
        <v>562</v>
      </c>
      <c r="G141" s="14"/>
      <c r="H141" s="33" t="s">
        <v>71</v>
      </c>
      <c r="I141" s="14"/>
    </row>
    <row r="142" spans="1:9" s="12" customFormat="1" ht="16.5" customHeight="1">
      <c r="A142" s="33">
        <v>18</v>
      </c>
      <c r="B142" s="104" t="s">
        <v>538</v>
      </c>
      <c r="C142" s="109" t="s">
        <v>556</v>
      </c>
      <c r="D142" s="105">
        <v>3402</v>
      </c>
      <c r="E142" s="105">
        <v>3402</v>
      </c>
      <c r="F142" s="100" t="s">
        <v>560</v>
      </c>
      <c r="G142" s="14"/>
      <c r="H142" s="33" t="s">
        <v>71</v>
      </c>
      <c r="I142" s="14"/>
    </row>
    <row r="143" spans="1:9" s="12" customFormat="1" ht="16.5" customHeight="1">
      <c r="A143" s="33">
        <v>19</v>
      </c>
      <c r="B143" s="104" t="s">
        <v>539</v>
      </c>
      <c r="C143" s="109" t="s">
        <v>557</v>
      </c>
      <c r="D143" s="105">
        <v>3503</v>
      </c>
      <c r="E143" s="105">
        <v>3503</v>
      </c>
      <c r="F143" s="100" t="s">
        <v>563</v>
      </c>
      <c r="G143" s="14"/>
      <c r="H143" s="33" t="s">
        <v>71</v>
      </c>
      <c r="I143" s="14"/>
    </row>
    <row r="144" spans="1:9" s="12" customFormat="1" ht="16.5" customHeight="1">
      <c r="A144" s="33">
        <v>20</v>
      </c>
      <c r="B144" s="104" t="s">
        <v>539</v>
      </c>
      <c r="C144" s="109" t="s">
        <v>558</v>
      </c>
      <c r="D144" s="105">
        <v>3503</v>
      </c>
      <c r="E144" s="105">
        <v>3503</v>
      </c>
      <c r="F144" s="100" t="s">
        <v>563</v>
      </c>
      <c r="G144" s="14"/>
      <c r="H144" s="33" t="s">
        <v>71</v>
      </c>
      <c r="I144" s="14"/>
    </row>
    <row r="145" spans="1:9" s="12" customFormat="1" ht="27.75" customHeight="1">
      <c r="A145" s="33">
        <v>21</v>
      </c>
      <c r="B145" s="108" t="s">
        <v>565</v>
      </c>
      <c r="C145" s="109" t="s">
        <v>571</v>
      </c>
      <c r="D145" s="105">
        <v>7000</v>
      </c>
      <c r="E145" s="105">
        <v>7000</v>
      </c>
      <c r="F145" s="100" t="s">
        <v>561</v>
      </c>
      <c r="G145" s="14"/>
      <c r="H145" s="33" t="s">
        <v>71</v>
      </c>
      <c r="I145" s="14"/>
    </row>
    <row r="146" spans="1:9" s="12" customFormat="1" ht="16.5" customHeight="1">
      <c r="A146" s="33">
        <v>22</v>
      </c>
      <c r="B146" s="108" t="s">
        <v>566</v>
      </c>
      <c r="C146" s="109" t="s">
        <v>572</v>
      </c>
      <c r="D146" s="105">
        <v>8698</v>
      </c>
      <c r="E146" s="105">
        <v>8698</v>
      </c>
      <c r="F146" s="100" t="s">
        <v>560</v>
      </c>
      <c r="G146" s="14"/>
      <c r="H146" s="33" t="s">
        <v>71</v>
      </c>
      <c r="I146" s="14"/>
    </row>
    <row r="147" spans="1:9" s="12" customFormat="1" ht="24.75" customHeight="1">
      <c r="A147" s="33">
        <v>23</v>
      </c>
      <c r="B147" s="108" t="s">
        <v>567</v>
      </c>
      <c r="C147" s="109" t="s">
        <v>573</v>
      </c>
      <c r="D147" s="105">
        <v>14300</v>
      </c>
      <c r="E147" s="105">
        <v>14300</v>
      </c>
      <c r="F147" s="100" t="s">
        <v>562</v>
      </c>
      <c r="G147" s="14"/>
      <c r="H147" s="33" t="s">
        <v>71</v>
      </c>
      <c r="I147" s="14"/>
    </row>
    <row r="148" spans="1:9" s="12" customFormat="1" ht="16.5" customHeight="1">
      <c r="A148" s="33">
        <v>24</v>
      </c>
      <c r="B148" s="108" t="s">
        <v>568</v>
      </c>
      <c r="C148" s="109" t="s">
        <v>574</v>
      </c>
      <c r="D148" s="105">
        <v>6339</v>
      </c>
      <c r="E148" s="105">
        <v>6339</v>
      </c>
      <c r="F148" s="100" t="s">
        <v>560</v>
      </c>
      <c r="G148" s="14"/>
      <c r="H148" s="33" t="s">
        <v>71</v>
      </c>
      <c r="I148" s="14"/>
    </row>
    <row r="149" spans="1:9" s="12" customFormat="1" ht="16.5" customHeight="1">
      <c r="A149" s="33">
        <v>25</v>
      </c>
      <c r="B149" s="108" t="s">
        <v>569</v>
      </c>
      <c r="C149" s="109" t="s">
        <v>575</v>
      </c>
      <c r="D149" s="105">
        <v>3600</v>
      </c>
      <c r="E149" s="105">
        <v>3600</v>
      </c>
      <c r="F149" s="100" t="s">
        <v>563</v>
      </c>
      <c r="G149" s="14"/>
      <c r="H149" s="33" t="s">
        <v>71</v>
      </c>
      <c r="I149" s="14"/>
    </row>
    <row r="150" spans="1:9" s="12" customFormat="1" ht="16.5" customHeight="1">
      <c r="A150" s="33">
        <v>26</v>
      </c>
      <c r="B150" s="108" t="s">
        <v>569</v>
      </c>
      <c r="C150" s="109" t="s">
        <v>576</v>
      </c>
      <c r="D150" s="105">
        <v>3600</v>
      </c>
      <c r="E150" s="105">
        <v>3600</v>
      </c>
      <c r="F150" s="100" t="s">
        <v>563</v>
      </c>
      <c r="G150" s="14"/>
      <c r="H150" s="33" t="s">
        <v>71</v>
      </c>
      <c r="I150" s="14"/>
    </row>
    <row r="151" spans="1:9" s="12" customFormat="1" ht="25.5" customHeight="1">
      <c r="A151" s="33">
        <v>27</v>
      </c>
      <c r="B151" s="108" t="s">
        <v>570</v>
      </c>
      <c r="C151" s="109" t="s">
        <v>577</v>
      </c>
      <c r="D151" s="105">
        <v>5280</v>
      </c>
      <c r="E151" s="105">
        <v>5280</v>
      </c>
      <c r="F151" s="100" t="s">
        <v>598</v>
      </c>
      <c r="G151" s="14"/>
      <c r="H151" s="33" t="s">
        <v>71</v>
      </c>
      <c r="I151" s="14"/>
    </row>
    <row r="152" spans="1:9" s="12" customFormat="1" ht="25.5" customHeight="1">
      <c r="A152" s="33">
        <v>28</v>
      </c>
      <c r="B152" s="108" t="s">
        <v>570</v>
      </c>
      <c r="C152" s="109" t="s">
        <v>578</v>
      </c>
      <c r="D152" s="105">
        <v>5280</v>
      </c>
      <c r="E152" s="105">
        <v>5280</v>
      </c>
      <c r="F152" s="100" t="s">
        <v>598</v>
      </c>
      <c r="G152" s="14"/>
      <c r="H152" s="33" t="s">
        <v>71</v>
      </c>
      <c r="I152" s="14"/>
    </row>
    <row r="153" spans="1:9" s="12" customFormat="1" ht="25.5" customHeight="1">
      <c r="A153" s="33">
        <v>29</v>
      </c>
      <c r="B153" s="108" t="s">
        <v>570</v>
      </c>
      <c r="C153" s="109" t="s">
        <v>579</v>
      </c>
      <c r="D153" s="105">
        <v>5280</v>
      </c>
      <c r="E153" s="105">
        <v>5280</v>
      </c>
      <c r="F153" s="100" t="s">
        <v>598</v>
      </c>
      <c r="G153" s="14"/>
      <c r="H153" s="33" t="s">
        <v>71</v>
      </c>
      <c r="I153" s="14"/>
    </row>
    <row r="154" spans="1:9" s="12" customFormat="1" ht="26.25" customHeight="1">
      <c r="A154" s="33">
        <v>30</v>
      </c>
      <c r="B154" s="108" t="s">
        <v>570</v>
      </c>
      <c r="C154" s="109" t="s">
        <v>580</v>
      </c>
      <c r="D154" s="105">
        <v>5280</v>
      </c>
      <c r="E154" s="105">
        <v>5280</v>
      </c>
      <c r="F154" s="100" t="s">
        <v>598</v>
      </c>
      <c r="G154" s="14"/>
      <c r="H154" s="33" t="s">
        <v>71</v>
      </c>
      <c r="I154" s="14"/>
    </row>
    <row r="155" spans="1:9" s="12" customFormat="1" ht="24.75" customHeight="1">
      <c r="A155" s="33">
        <v>31</v>
      </c>
      <c r="B155" s="108" t="s">
        <v>570</v>
      </c>
      <c r="C155" s="109" t="s">
        <v>581</v>
      </c>
      <c r="D155" s="105">
        <v>5280</v>
      </c>
      <c r="E155" s="105">
        <v>5280</v>
      </c>
      <c r="F155" s="100" t="s">
        <v>598</v>
      </c>
      <c r="G155" s="14"/>
      <c r="H155" s="33" t="s">
        <v>71</v>
      </c>
      <c r="I155" s="14"/>
    </row>
    <row r="156" spans="1:9" s="12" customFormat="1" ht="24" customHeight="1">
      <c r="A156" s="33">
        <v>32</v>
      </c>
      <c r="B156" s="108" t="s">
        <v>570</v>
      </c>
      <c r="C156" s="109" t="s">
        <v>582</v>
      </c>
      <c r="D156" s="105">
        <v>5280</v>
      </c>
      <c r="E156" s="105">
        <v>5280</v>
      </c>
      <c r="F156" s="100" t="s">
        <v>598</v>
      </c>
      <c r="G156" s="14"/>
      <c r="H156" s="33" t="s">
        <v>71</v>
      </c>
      <c r="I156" s="14"/>
    </row>
    <row r="157" spans="1:9" s="12" customFormat="1" ht="24" customHeight="1">
      <c r="A157" s="33">
        <v>33</v>
      </c>
      <c r="B157" s="108" t="s">
        <v>570</v>
      </c>
      <c r="C157" s="109" t="s">
        <v>583</v>
      </c>
      <c r="D157" s="105">
        <v>5280</v>
      </c>
      <c r="E157" s="105">
        <v>5280</v>
      </c>
      <c r="F157" s="100" t="s">
        <v>598</v>
      </c>
      <c r="G157" s="14"/>
      <c r="H157" s="33" t="s">
        <v>71</v>
      </c>
      <c r="I157" s="14"/>
    </row>
    <row r="158" spans="1:9" s="12" customFormat="1" ht="24" customHeight="1">
      <c r="A158" s="33">
        <v>34</v>
      </c>
      <c r="B158" s="108" t="s">
        <v>570</v>
      </c>
      <c r="C158" s="109" t="s">
        <v>584</v>
      </c>
      <c r="D158" s="105">
        <v>5280</v>
      </c>
      <c r="E158" s="105">
        <v>5280</v>
      </c>
      <c r="F158" s="100" t="s">
        <v>598</v>
      </c>
      <c r="G158" s="14"/>
      <c r="H158" s="33" t="s">
        <v>71</v>
      </c>
      <c r="I158" s="14"/>
    </row>
    <row r="159" spans="1:9" s="12" customFormat="1" ht="26.25" customHeight="1">
      <c r="A159" s="33">
        <v>35</v>
      </c>
      <c r="B159" s="108" t="s">
        <v>570</v>
      </c>
      <c r="C159" s="109" t="s">
        <v>585</v>
      </c>
      <c r="D159" s="105">
        <v>5280</v>
      </c>
      <c r="E159" s="105">
        <v>5280</v>
      </c>
      <c r="F159" s="100" t="s">
        <v>598</v>
      </c>
      <c r="G159" s="14"/>
      <c r="H159" s="33" t="s">
        <v>71</v>
      </c>
      <c r="I159" s="14"/>
    </row>
    <row r="160" spans="1:9" s="12" customFormat="1" ht="27" customHeight="1">
      <c r="A160" s="33">
        <v>36</v>
      </c>
      <c r="B160" s="108" t="s">
        <v>570</v>
      </c>
      <c r="C160" s="109" t="s">
        <v>586</v>
      </c>
      <c r="D160" s="105">
        <v>5280</v>
      </c>
      <c r="E160" s="105">
        <v>5280</v>
      </c>
      <c r="F160" s="100" t="s">
        <v>598</v>
      </c>
      <c r="G160" s="14"/>
      <c r="H160" s="33" t="s">
        <v>71</v>
      </c>
      <c r="I160" s="14"/>
    </row>
    <row r="161" spans="1:9" s="12" customFormat="1" ht="24" customHeight="1">
      <c r="A161" s="33">
        <v>37</v>
      </c>
      <c r="B161" s="108" t="s">
        <v>570</v>
      </c>
      <c r="C161" s="109" t="s">
        <v>587</v>
      </c>
      <c r="D161" s="105">
        <v>5280</v>
      </c>
      <c r="E161" s="105">
        <v>5280</v>
      </c>
      <c r="F161" s="100" t="s">
        <v>598</v>
      </c>
      <c r="G161" s="14"/>
      <c r="H161" s="33" t="s">
        <v>71</v>
      </c>
      <c r="I161" s="14"/>
    </row>
    <row r="162" spans="1:9" s="12" customFormat="1" ht="24.75" customHeight="1">
      <c r="A162" s="33">
        <v>38</v>
      </c>
      <c r="B162" s="108" t="s">
        <v>570</v>
      </c>
      <c r="C162" s="109" t="s">
        <v>588</v>
      </c>
      <c r="D162" s="105">
        <v>5280</v>
      </c>
      <c r="E162" s="105">
        <v>5280</v>
      </c>
      <c r="F162" s="100" t="s">
        <v>598</v>
      </c>
      <c r="G162" s="14"/>
      <c r="H162" s="33" t="s">
        <v>71</v>
      </c>
      <c r="I162" s="14"/>
    </row>
    <row r="163" spans="1:9" s="12" customFormat="1" ht="24.75" customHeight="1">
      <c r="A163" s="33">
        <v>39</v>
      </c>
      <c r="B163" s="108" t="s">
        <v>570</v>
      </c>
      <c r="C163" s="109" t="s">
        <v>589</v>
      </c>
      <c r="D163" s="105">
        <v>5280</v>
      </c>
      <c r="E163" s="105">
        <v>5280</v>
      </c>
      <c r="F163" s="100" t="s">
        <v>598</v>
      </c>
      <c r="G163" s="14"/>
      <c r="H163" s="33" t="s">
        <v>71</v>
      </c>
      <c r="I163" s="14"/>
    </row>
    <row r="164" spans="1:9" s="12" customFormat="1" ht="26.25" customHeight="1">
      <c r="A164" s="33">
        <v>40</v>
      </c>
      <c r="B164" s="108" t="s">
        <v>570</v>
      </c>
      <c r="C164" s="109" t="s">
        <v>590</v>
      </c>
      <c r="D164" s="105">
        <v>5280</v>
      </c>
      <c r="E164" s="105">
        <v>5280</v>
      </c>
      <c r="F164" s="100" t="s">
        <v>598</v>
      </c>
      <c r="G164" s="14"/>
      <c r="H164" s="33" t="s">
        <v>71</v>
      </c>
      <c r="I164" s="14"/>
    </row>
    <row r="165" spans="1:9" s="12" customFormat="1" ht="24.75" customHeight="1">
      <c r="A165" s="33">
        <v>41</v>
      </c>
      <c r="B165" s="108" t="s">
        <v>570</v>
      </c>
      <c r="C165" s="109" t="s">
        <v>591</v>
      </c>
      <c r="D165" s="105">
        <v>5280</v>
      </c>
      <c r="E165" s="105">
        <v>5280</v>
      </c>
      <c r="F165" s="100" t="s">
        <v>598</v>
      </c>
      <c r="G165" s="14"/>
      <c r="H165" s="33" t="s">
        <v>71</v>
      </c>
      <c r="I165" s="14"/>
    </row>
    <row r="166" spans="1:9" s="12" customFormat="1" ht="26.25" customHeight="1">
      <c r="A166" s="33">
        <v>42</v>
      </c>
      <c r="B166" s="108" t="s">
        <v>570</v>
      </c>
      <c r="C166" s="109" t="s">
        <v>592</v>
      </c>
      <c r="D166" s="105">
        <v>5280</v>
      </c>
      <c r="E166" s="105">
        <v>5280</v>
      </c>
      <c r="F166" s="100" t="s">
        <v>598</v>
      </c>
      <c r="G166" s="14"/>
      <c r="H166" s="33" t="s">
        <v>71</v>
      </c>
      <c r="I166" s="14"/>
    </row>
    <row r="167" spans="1:9" s="12" customFormat="1" ht="24" customHeight="1">
      <c r="A167" s="33">
        <v>43</v>
      </c>
      <c r="B167" s="108" t="s">
        <v>570</v>
      </c>
      <c r="C167" s="109" t="s">
        <v>593</v>
      </c>
      <c r="D167" s="105">
        <v>5280</v>
      </c>
      <c r="E167" s="105">
        <v>5280</v>
      </c>
      <c r="F167" s="100" t="s">
        <v>598</v>
      </c>
      <c r="G167" s="14"/>
      <c r="H167" s="33" t="s">
        <v>71</v>
      </c>
      <c r="I167" s="14"/>
    </row>
    <row r="168" spans="1:9" s="12" customFormat="1" ht="24.75" customHeight="1">
      <c r="A168" s="33">
        <v>44</v>
      </c>
      <c r="B168" s="108" t="s">
        <v>570</v>
      </c>
      <c r="C168" s="109" t="s">
        <v>594</v>
      </c>
      <c r="D168" s="105">
        <v>5280</v>
      </c>
      <c r="E168" s="105">
        <v>5280</v>
      </c>
      <c r="F168" s="100" t="s">
        <v>598</v>
      </c>
      <c r="G168" s="14"/>
      <c r="H168" s="33" t="s">
        <v>71</v>
      </c>
      <c r="I168" s="14"/>
    </row>
    <row r="169" spans="1:9" s="12" customFormat="1" ht="26.25" customHeight="1">
      <c r="A169" s="33">
        <v>45</v>
      </c>
      <c r="B169" s="108" t="s">
        <v>570</v>
      </c>
      <c r="C169" s="109" t="s">
        <v>595</v>
      </c>
      <c r="D169" s="105">
        <v>5280</v>
      </c>
      <c r="E169" s="105">
        <v>5280</v>
      </c>
      <c r="F169" s="100" t="s">
        <v>598</v>
      </c>
      <c r="G169" s="14"/>
      <c r="H169" s="33" t="s">
        <v>71</v>
      </c>
      <c r="I169" s="14"/>
    </row>
    <row r="170" spans="1:9" s="12" customFormat="1" ht="26.25" customHeight="1">
      <c r="A170" s="33">
        <v>46</v>
      </c>
      <c r="B170" s="108" t="s">
        <v>570</v>
      </c>
      <c r="C170" s="109" t="s">
        <v>596</v>
      </c>
      <c r="D170" s="105">
        <v>5280</v>
      </c>
      <c r="E170" s="105">
        <v>5280</v>
      </c>
      <c r="F170" s="100" t="s">
        <v>598</v>
      </c>
      <c r="G170" s="14"/>
      <c r="H170" s="33" t="s">
        <v>71</v>
      </c>
      <c r="I170" s="14"/>
    </row>
    <row r="171" spans="1:9" s="12" customFormat="1" ht="25.5" customHeight="1">
      <c r="A171" s="33">
        <v>47</v>
      </c>
      <c r="B171" s="108" t="s">
        <v>570</v>
      </c>
      <c r="C171" s="109" t="s">
        <v>597</v>
      </c>
      <c r="D171" s="105">
        <v>5280</v>
      </c>
      <c r="E171" s="105">
        <v>5280</v>
      </c>
      <c r="F171" s="100" t="s">
        <v>598</v>
      </c>
      <c r="G171" s="14"/>
      <c r="H171" s="33" t="s">
        <v>71</v>
      </c>
      <c r="I171" s="14"/>
    </row>
    <row r="172" spans="1:9" s="12" customFormat="1" ht="38.25" customHeight="1">
      <c r="A172" s="33">
        <v>48</v>
      </c>
      <c r="B172" s="108" t="s">
        <v>570</v>
      </c>
      <c r="C172" s="109" t="s">
        <v>605</v>
      </c>
      <c r="D172" s="105">
        <v>5280</v>
      </c>
      <c r="E172" s="105">
        <v>5280</v>
      </c>
      <c r="F172" s="100" t="s">
        <v>598</v>
      </c>
      <c r="G172" s="14"/>
      <c r="H172" s="33" t="s">
        <v>71</v>
      </c>
      <c r="I172" s="14"/>
    </row>
    <row r="173" spans="1:9" s="12" customFormat="1" ht="37.5" customHeight="1">
      <c r="A173" s="33">
        <v>49</v>
      </c>
      <c r="B173" s="108" t="s">
        <v>570</v>
      </c>
      <c r="C173" s="109" t="s">
        <v>606</v>
      </c>
      <c r="D173" s="105">
        <v>5280</v>
      </c>
      <c r="E173" s="105">
        <v>5280</v>
      </c>
      <c r="F173" s="100" t="s">
        <v>598</v>
      </c>
      <c r="G173" s="14"/>
      <c r="H173" s="33" t="s">
        <v>71</v>
      </c>
      <c r="I173" s="14"/>
    </row>
    <row r="174" spans="1:9" s="12" customFormat="1" ht="36.75" customHeight="1">
      <c r="A174" s="33">
        <v>50</v>
      </c>
      <c r="B174" s="108" t="s">
        <v>570</v>
      </c>
      <c r="C174" s="109" t="s">
        <v>607</v>
      </c>
      <c r="D174" s="105">
        <v>5280</v>
      </c>
      <c r="E174" s="105">
        <v>5280</v>
      </c>
      <c r="F174" s="100" t="s">
        <v>598</v>
      </c>
      <c r="G174" s="14"/>
      <c r="H174" s="33" t="s">
        <v>71</v>
      </c>
      <c r="I174" s="14"/>
    </row>
    <row r="175" spans="1:9" s="12" customFormat="1" ht="37.5" customHeight="1">
      <c r="A175" s="33">
        <v>51</v>
      </c>
      <c r="B175" s="108" t="s">
        <v>570</v>
      </c>
      <c r="C175" s="109" t="s">
        <v>608</v>
      </c>
      <c r="D175" s="105">
        <v>5280</v>
      </c>
      <c r="E175" s="105">
        <v>5280</v>
      </c>
      <c r="F175" s="100" t="s">
        <v>598</v>
      </c>
      <c r="G175" s="14"/>
      <c r="H175" s="33" t="s">
        <v>71</v>
      </c>
      <c r="I175" s="14"/>
    </row>
    <row r="176" spans="1:9" s="12" customFormat="1" ht="25.5" customHeight="1">
      <c r="A176" s="33">
        <v>52</v>
      </c>
      <c r="B176" s="104" t="s">
        <v>599</v>
      </c>
      <c r="C176" s="109" t="s">
        <v>609</v>
      </c>
      <c r="D176" s="105">
        <v>3512</v>
      </c>
      <c r="E176" s="105">
        <v>3512</v>
      </c>
      <c r="F176" s="100" t="s">
        <v>560</v>
      </c>
      <c r="G176" s="14"/>
      <c r="H176" s="33" t="s">
        <v>71</v>
      </c>
      <c r="I176" s="14"/>
    </row>
    <row r="177" spans="1:9" s="12" customFormat="1" ht="25.5" customHeight="1">
      <c r="A177" s="33">
        <v>53</v>
      </c>
      <c r="B177" s="104" t="s">
        <v>599</v>
      </c>
      <c r="C177" s="109" t="s">
        <v>610</v>
      </c>
      <c r="D177" s="105">
        <v>3512</v>
      </c>
      <c r="E177" s="105">
        <v>3512</v>
      </c>
      <c r="F177" s="100" t="s">
        <v>560</v>
      </c>
      <c r="G177" s="14"/>
      <c r="H177" s="33" t="s">
        <v>71</v>
      </c>
      <c r="I177" s="14"/>
    </row>
    <row r="178" spans="1:9" s="12" customFormat="1" ht="25.5" customHeight="1">
      <c r="A178" s="33">
        <v>54</v>
      </c>
      <c r="B178" s="104" t="s">
        <v>599</v>
      </c>
      <c r="C178" s="109" t="s">
        <v>611</v>
      </c>
      <c r="D178" s="105">
        <v>3512</v>
      </c>
      <c r="E178" s="105">
        <v>3512</v>
      </c>
      <c r="F178" s="100" t="s">
        <v>560</v>
      </c>
      <c r="G178" s="14"/>
      <c r="H178" s="33" t="s">
        <v>71</v>
      </c>
      <c r="I178" s="14"/>
    </row>
    <row r="179" spans="1:9" s="12" customFormat="1" ht="25.5" customHeight="1">
      <c r="A179" s="33">
        <v>55</v>
      </c>
      <c r="B179" s="104" t="s">
        <v>599</v>
      </c>
      <c r="C179" s="109" t="s">
        <v>612</v>
      </c>
      <c r="D179" s="105">
        <v>3512</v>
      </c>
      <c r="E179" s="105">
        <v>3512</v>
      </c>
      <c r="F179" s="100" t="s">
        <v>560</v>
      </c>
      <c r="G179" s="14"/>
      <c r="H179" s="33" t="s">
        <v>71</v>
      </c>
      <c r="I179" s="14"/>
    </row>
    <row r="180" spans="1:9" s="12" customFormat="1" ht="25.5" customHeight="1">
      <c r="A180" s="33">
        <v>56</v>
      </c>
      <c r="B180" s="104" t="s">
        <v>599</v>
      </c>
      <c r="C180" s="109" t="s">
        <v>613</v>
      </c>
      <c r="D180" s="105">
        <v>3512</v>
      </c>
      <c r="E180" s="105">
        <v>3512</v>
      </c>
      <c r="F180" s="100" t="s">
        <v>560</v>
      </c>
      <c r="G180" s="14"/>
      <c r="H180" s="33" t="s">
        <v>71</v>
      </c>
      <c r="I180" s="14"/>
    </row>
    <row r="181" spans="1:9" s="12" customFormat="1" ht="25.5" customHeight="1">
      <c r="A181" s="33">
        <v>57</v>
      </c>
      <c r="B181" s="104" t="s">
        <v>599</v>
      </c>
      <c r="C181" s="109" t="s">
        <v>614</v>
      </c>
      <c r="D181" s="105">
        <v>3512</v>
      </c>
      <c r="E181" s="105">
        <v>3512</v>
      </c>
      <c r="F181" s="100" t="s">
        <v>560</v>
      </c>
      <c r="G181" s="14"/>
      <c r="H181" s="33" t="s">
        <v>71</v>
      </c>
      <c r="I181" s="14"/>
    </row>
    <row r="182" spans="1:9" s="12" customFormat="1" ht="25.5" customHeight="1">
      <c r="A182" s="33">
        <v>58</v>
      </c>
      <c r="B182" s="104" t="s">
        <v>599</v>
      </c>
      <c r="C182" s="109" t="s">
        <v>615</v>
      </c>
      <c r="D182" s="105">
        <v>3512</v>
      </c>
      <c r="E182" s="105">
        <v>3512</v>
      </c>
      <c r="F182" s="100" t="s">
        <v>560</v>
      </c>
      <c r="G182" s="14"/>
      <c r="H182" s="33" t="s">
        <v>71</v>
      </c>
      <c r="I182" s="14"/>
    </row>
    <row r="183" spans="1:9" s="12" customFormat="1" ht="25.5" customHeight="1">
      <c r="A183" s="33">
        <v>59</v>
      </c>
      <c r="B183" s="104" t="s">
        <v>599</v>
      </c>
      <c r="C183" s="109" t="s">
        <v>616</v>
      </c>
      <c r="D183" s="105">
        <v>3512</v>
      </c>
      <c r="E183" s="105">
        <v>3512</v>
      </c>
      <c r="F183" s="100" t="s">
        <v>560</v>
      </c>
      <c r="G183" s="14"/>
      <c r="H183" s="33" t="s">
        <v>71</v>
      </c>
      <c r="I183" s="14"/>
    </row>
    <row r="184" spans="1:9" s="12" customFormat="1" ht="25.5" customHeight="1">
      <c r="A184" s="33">
        <v>60</v>
      </c>
      <c r="B184" s="108" t="s">
        <v>600</v>
      </c>
      <c r="C184" s="109" t="s">
        <v>617</v>
      </c>
      <c r="D184" s="105">
        <v>22990</v>
      </c>
      <c r="E184" s="105">
        <v>22990</v>
      </c>
      <c r="F184" s="100" t="s">
        <v>624</v>
      </c>
      <c r="G184" s="14"/>
      <c r="H184" s="33" t="s">
        <v>71</v>
      </c>
      <c r="I184" s="14"/>
    </row>
    <row r="185" spans="1:9" s="12" customFormat="1" ht="25.5" customHeight="1">
      <c r="A185" s="33">
        <v>61</v>
      </c>
      <c r="B185" s="108" t="s">
        <v>601</v>
      </c>
      <c r="C185" s="109" t="s">
        <v>618</v>
      </c>
      <c r="D185" s="105">
        <v>21960</v>
      </c>
      <c r="E185" s="105">
        <v>21960</v>
      </c>
      <c r="F185" s="100" t="s">
        <v>561</v>
      </c>
      <c r="G185" s="14"/>
      <c r="H185" s="33" t="s">
        <v>71</v>
      </c>
      <c r="I185" s="14"/>
    </row>
    <row r="186" spans="1:9" s="12" customFormat="1" ht="25.5" customHeight="1">
      <c r="A186" s="33">
        <v>62</v>
      </c>
      <c r="B186" s="108" t="s">
        <v>602</v>
      </c>
      <c r="C186" s="109" t="s">
        <v>619</v>
      </c>
      <c r="D186" s="105">
        <v>7840</v>
      </c>
      <c r="E186" s="105">
        <v>7840</v>
      </c>
      <c r="F186" s="100" t="s">
        <v>561</v>
      </c>
      <c r="G186" s="14"/>
      <c r="H186" s="33" t="s">
        <v>71</v>
      </c>
      <c r="I186" s="14"/>
    </row>
    <row r="187" spans="1:9" s="12" customFormat="1" ht="25.5" customHeight="1">
      <c r="A187" s="33">
        <v>63</v>
      </c>
      <c r="B187" s="108" t="s">
        <v>602</v>
      </c>
      <c r="C187" s="109" t="s">
        <v>620</v>
      </c>
      <c r="D187" s="105">
        <v>7840</v>
      </c>
      <c r="E187" s="105">
        <v>7840</v>
      </c>
      <c r="F187" s="100" t="s">
        <v>561</v>
      </c>
      <c r="G187" s="14"/>
      <c r="H187" s="33" t="s">
        <v>71</v>
      </c>
      <c r="I187" s="14"/>
    </row>
    <row r="188" spans="1:9" s="12" customFormat="1" ht="25.5" customHeight="1">
      <c r="A188" s="33">
        <v>64</v>
      </c>
      <c r="B188" s="108" t="s">
        <v>602</v>
      </c>
      <c r="C188" s="109" t="s">
        <v>621</v>
      </c>
      <c r="D188" s="105">
        <v>7840</v>
      </c>
      <c r="E188" s="105">
        <v>7840</v>
      </c>
      <c r="F188" s="100" t="s">
        <v>561</v>
      </c>
      <c r="G188" s="14"/>
      <c r="H188" s="33" t="s">
        <v>71</v>
      </c>
      <c r="I188" s="14"/>
    </row>
    <row r="189" spans="1:9" s="12" customFormat="1" ht="25.5" customHeight="1">
      <c r="A189" s="33">
        <v>65</v>
      </c>
      <c r="B189" s="108" t="s">
        <v>603</v>
      </c>
      <c r="C189" s="109" t="s">
        <v>622</v>
      </c>
      <c r="D189" s="105">
        <v>7840</v>
      </c>
      <c r="E189" s="105">
        <v>7840</v>
      </c>
      <c r="F189" s="100" t="s">
        <v>561</v>
      </c>
      <c r="G189" s="14"/>
      <c r="H189" s="33" t="s">
        <v>71</v>
      </c>
      <c r="I189" s="14"/>
    </row>
    <row r="190" spans="1:9" s="12" customFormat="1" ht="25.5" customHeight="1">
      <c r="A190" s="33">
        <v>66</v>
      </c>
      <c r="B190" s="108" t="s">
        <v>604</v>
      </c>
      <c r="C190" s="109" t="s">
        <v>623</v>
      </c>
      <c r="D190" s="105">
        <v>9850</v>
      </c>
      <c r="E190" s="105">
        <v>9850</v>
      </c>
      <c r="F190" s="100" t="s">
        <v>561</v>
      </c>
      <c r="G190" s="14"/>
      <c r="H190" s="33" t="s">
        <v>71</v>
      </c>
      <c r="I190" s="14"/>
    </row>
    <row r="191" spans="1:9" s="12" customFormat="1" ht="25.5" customHeight="1">
      <c r="A191" s="33">
        <v>67</v>
      </c>
      <c r="B191" s="108" t="s">
        <v>604</v>
      </c>
      <c r="C191" s="109" t="s">
        <v>641</v>
      </c>
      <c r="D191" s="105">
        <v>9850</v>
      </c>
      <c r="E191" s="105">
        <v>9850</v>
      </c>
      <c r="F191" s="100" t="s">
        <v>561</v>
      </c>
      <c r="G191" s="14"/>
      <c r="H191" s="33" t="s">
        <v>71</v>
      </c>
      <c r="I191" s="14"/>
    </row>
    <row r="192" spans="1:9" s="12" customFormat="1" ht="25.5" customHeight="1">
      <c r="A192" s="33">
        <v>68</v>
      </c>
      <c r="B192" s="108" t="s">
        <v>625</v>
      </c>
      <c r="C192" s="109" t="s">
        <v>642</v>
      </c>
      <c r="D192" s="105">
        <v>4420</v>
      </c>
      <c r="E192" s="105">
        <v>4420</v>
      </c>
      <c r="F192" s="100" t="s">
        <v>561</v>
      </c>
      <c r="G192" s="14"/>
      <c r="H192" s="33" t="s">
        <v>71</v>
      </c>
      <c r="I192" s="14"/>
    </row>
    <row r="193" spans="1:9" s="12" customFormat="1" ht="25.5" customHeight="1">
      <c r="A193" s="33">
        <v>69</v>
      </c>
      <c r="B193" s="108" t="s">
        <v>625</v>
      </c>
      <c r="C193" s="109" t="s">
        <v>643</v>
      </c>
      <c r="D193" s="105">
        <v>4420</v>
      </c>
      <c r="E193" s="105">
        <v>4420</v>
      </c>
      <c r="F193" s="100" t="s">
        <v>561</v>
      </c>
      <c r="G193" s="14"/>
      <c r="H193" s="33" t="s">
        <v>71</v>
      </c>
      <c r="I193" s="14"/>
    </row>
    <row r="194" spans="1:9" s="12" customFormat="1" ht="25.5" customHeight="1">
      <c r="A194" s="33">
        <v>70</v>
      </c>
      <c r="B194" s="108" t="s">
        <v>626</v>
      </c>
      <c r="C194" s="109" t="s">
        <v>644</v>
      </c>
      <c r="D194" s="105">
        <v>5660</v>
      </c>
      <c r="E194" s="105">
        <v>5660</v>
      </c>
      <c r="F194" s="100" t="s">
        <v>561</v>
      </c>
      <c r="G194" s="14"/>
      <c r="H194" s="33" t="s">
        <v>71</v>
      </c>
      <c r="I194" s="14"/>
    </row>
    <row r="195" spans="1:9" s="12" customFormat="1" ht="25.5" customHeight="1">
      <c r="A195" s="33">
        <v>71</v>
      </c>
      <c r="B195" s="108" t="s">
        <v>627</v>
      </c>
      <c r="C195" s="109" t="s">
        <v>645</v>
      </c>
      <c r="D195" s="105">
        <v>90000</v>
      </c>
      <c r="E195" s="105">
        <v>40500</v>
      </c>
      <c r="F195" s="100" t="s">
        <v>561</v>
      </c>
      <c r="G195" s="14"/>
      <c r="H195" s="33" t="s">
        <v>71</v>
      </c>
      <c r="I195" s="14"/>
    </row>
    <row r="196" spans="1:9" s="12" customFormat="1" ht="25.5" customHeight="1">
      <c r="A196" s="33">
        <v>72</v>
      </c>
      <c r="B196" s="108" t="s">
        <v>628</v>
      </c>
      <c r="C196" s="109" t="s">
        <v>646</v>
      </c>
      <c r="D196" s="105">
        <v>4671</v>
      </c>
      <c r="E196" s="105">
        <v>4671</v>
      </c>
      <c r="F196" s="100" t="s">
        <v>70</v>
      </c>
      <c r="G196" s="14"/>
      <c r="H196" s="33" t="s">
        <v>71</v>
      </c>
      <c r="I196" s="14"/>
    </row>
    <row r="197" spans="1:9" s="12" customFormat="1" ht="25.5" customHeight="1">
      <c r="A197" s="33">
        <v>73</v>
      </c>
      <c r="B197" s="108" t="s">
        <v>629</v>
      </c>
      <c r="C197" s="109" t="s">
        <v>647</v>
      </c>
      <c r="D197" s="105">
        <v>4181</v>
      </c>
      <c r="E197" s="105">
        <v>4181</v>
      </c>
      <c r="F197" s="100" t="s">
        <v>560</v>
      </c>
      <c r="G197" s="14"/>
      <c r="H197" s="33" t="s">
        <v>71</v>
      </c>
      <c r="I197" s="14"/>
    </row>
    <row r="198" spans="1:9" s="12" customFormat="1" ht="25.5" customHeight="1">
      <c r="A198" s="33">
        <v>74</v>
      </c>
      <c r="B198" s="108" t="s">
        <v>630</v>
      </c>
      <c r="C198" s="109" t="s">
        <v>648</v>
      </c>
      <c r="D198" s="105">
        <v>4931</v>
      </c>
      <c r="E198" s="105">
        <v>4931</v>
      </c>
      <c r="F198" s="100" t="s">
        <v>560</v>
      </c>
      <c r="G198" s="14"/>
      <c r="H198" s="33" t="s">
        <v>71</v>
      </c>
      <c r="I198" s="14"/>
    </row>
    <row r="199" spans="1:9" s="12" customFormat="1" ht="25.5" customHeight="1">
      <c r="A199" s="33">
        <v>75</v>
      </c>
      <c r="B199" s="108" t="s">
        <v>630</v>
      </c>
      <c r="C199" s="109" t="s">
        <v>649</v>
      </c>
      <c r="D199" s="105">
        <v>4931</v>
      </c>
      <c r="E199" s="105">
        <v>4931</v>
      </c>
      <c r="F199" s="100" t="s">
        <v>560</v>
      </c>
      <c r="G199" s="14"/>
      <c r="H199" s="33" t="s">
        <v>71</v>
      </c>
      <c r="I199" s="14"/>
    </row>
    <row r="200" spans="1:9" s="12" customFormat="1" ht="25.5" customHeight="1">
      <c r="A200" s="33">
        <v>76</v>
      </c>
      <c r="B200" s="108" t="s">
        <v>630</v>
      </c>
      <c r="C200" s="109" t="s">
        <v>650</v>
      </c>
      <c r="D200" s="105">
        <v>4931</v>
      </c>
      <c r="E200" s="105">
        <v>4931</v>
      </c>
      <c r="F200" s="100" t="s">
        <v>560</v>
      </c>
      <c r="G200" s="14"/>
      <c r="H200" s="33" t="s">
        <v>71</v>
      </c>
      <c r="I200" s="14"/>
    </row>
    <row r="201" spans="1:9" s="12" customFormat="1" ht="25.5" customHeight="1">
      <c r="A201" s="33">
        <v>77</v>
      </c>
      <c r="B201" s="108" t="s">
        <v>630</v>
      </c>
      <c r="C201" s="109" t="s">
        <v>651</v>
      </c>
      <c r="D201" s="105">
        <v>4931</v>
      </c>
      <c r="E201" s="105">
        <v>4931</v>
      </c>
      <c r="F201" s="100" t="s">
        <v>560</v>
      </c>
      <c r="G201" s="14"/>
      <c r="H201" s="33" t="s">
        <v>71</v>
      </c>
      <c r="I201" s="14"/>
    </row>
    <row r="202" spans="1:9" s="12" customFormat="1" ht="25.5" customHeight="1">
      <c r="A202" s="33">
        <v>78</v>
      </c>
      <c r="B202" s="108" t="s">
        <v>631</v>
      </c>
      <c r="C202" s="109" t="s">
        <v>652</v>
      </c>
      <c r="D202" s="105">
        <v>22179</v>
      </c>
      <c r="E202" s="105">
        <v>22179</v>
      </c>
      <c r="F202" s="100" t="s">
        <v>560</v>
      </c>
      <c r="G202" s="14"/>
      <c r="H202" s="33" t="s">
        <v>71</v>
      </c>
      <c r="I202" s="14"/>
    </row>
    <row r="203" spans="1:9" s="12" customFormat="1" ht="25.5" customHeight="1">
      <c r="A203" s="33">
        <v>79</v>
      </c>
      <c r="B203" s="108" t="s">
        <v>632</v>
      </c>
      <c r="C203" s="109" t="s">
        <v>653</v>
      </c>
      <c r="D203" s="105">
        <v>4101</v>
      </c>
      <c r="E203" s="105">
        <v>4101</v>
      </c>
      <c r="F203" s="100" t="s">
        <v>560</v>
      </c>
      <c r="G203" s="14"/>
      <c r="H203" s="33" t="s">
        <v>71</v>
      </c>
      <c r="I203" s="14"/>
    </row>
    <row r="204" spans="1:9" s="12" customFormat="1" ht="25.5" customHeight="1">
      <c r="A204" s="33">
        <v>80</v>
      </c>
      <c r="B204" s="108" t="s">
        <v>633</v>
      </c>
      <c r="C204" s="109" t="s">
        <v>654</v>
      </c>
      <c r="D204" s="105">
        <v>7500</v>
      </c>
      <c r="E204" s="105">
        <v>7500</v>
      </c>
      <c r="F204" s="100" t="s">
        <v>662</v>
      </c>
      <c r="G204" s="14"/>
      <c r="H204" s="33" t="s">
        <v>71</v>
      </c>
      <c r="I204" s="14"/>
    </row>
    <row r="205" spans="1:9" s="12" customFormat="1" ht="25.5" customHeight="1">
      <c r="A205" s="33">
        <v>81</v>
      </c>
      <c r="B205" s="108" t="s">
        <v>634</v>
      </c>
      <c r="C205" s="109" t="s">
        <v>655</v>
      </c>
      <c r="D205" s="105">
        <v>20000</v>
      </c>
      <c r="E205" s="105">
        <v>20000</v>
      </c>
      <c r="F205" s="100" t="s">
        <v>561</v>
      </c>
      <c r="G205" s="14"/>
      <c r="H205" s="33" t="s">
        <v>71</v>
      </c>
      <c r="I205" s="14"/>
    </row>
    <row r="206" spans="1:9" s="12" customFormat="1" ht="25.5" customHeight="1">
      <c r="A206" s="33">
        <v>82</v>
      </c>
      <c r="B206" s="108" t="s">
        <v>635</v>
      </c>
      <c r="C206" s="109" t="s">
        <v>656</v>
      </c>
      <c r="D206" s="105">
        <v>50000</v>
      </c>
      <c r="E206" s="105">
        <v>22500.18</v>
      </c>
      <c r="F206" s="100" t="s">
        <v>561</v>
      </c>
      <c r="G206" s="14"/>
      <c r="H206" s="33" t="s">
        <v>71</v>
      </c>
      <c r="I206" s="14"/>
    </row>
    <row r="207" spans="1:9" s="12" customFormat="1" ht="25.5" customHeight="1">
      <c r="A207" s="33">
        <v>83</v>
      </c>
      <c r="B207" s="108" t="s">
        <v>636</v>
      </c>
      <c r="C207" s="109" t="s">
        <v>657</v>
      </c>
      <c r="D207" s="105">
        <v>11500</v>
      </c>
      <c r="E207" s="105">
        <v>11500</v>
      </c>
      <c r="F207" s="100" t="s">
        <v>561</v>
      </c>
      <c r="G207" s="14"/>
      <c r="H207" s="33" t="s">
        <v>71</v>
      </c>
      <c r="I207" s="14"/>
    </row>
    <row r="208" spans="1:9" s="12" customFormat="1" ht="25.5" customHeight="1">
      <c r="A208" s="33">
        <v>84</v>
      </c>
      <c r="B208" s="108" t="s">
        <v>637</v>
      </c>
      <c r="C208" s="109" t="s">
        <v>658</v>
      </c>
      <c r="D208" s="105">
        <v>64000</v>
      </c>
      <c r="E208" s="105">
        <v>28800.36</v>
      </c>
      <c r="F208" s="100" t="s">
        <v>561</v>
      </c>
      <c r="G208" s="14"/>
      <c r="H208" s="33" t="s">
        <v>71</v>
      </c>
      <c r="I208" s="14"/>
    </row>
    <row r="209" spans="1:9" s="12" customFormat="1" ht="25.5" customHeight="1">
      <c r="A209" s="33">
        <v>85</v>
      </c>
      <c r="B209" s="108" t="s">
        <v>638</v>
      </c>
      <c r="C209" s="109" t="s">
        <v>659</v>
      </c>
      <c r="D209" s="105">
        <v>21000</v>
      </c>
      <c r="E209" s="105">
        <v>21000</v>
      </c>
      <c r="F209" s="100" t="s">
        <v>663</v>
      </c>
      <c r="G209" s="14"/>
      <c r="H209" s="33" t="s">
        <v>71</v>
      </c>
      <c r="I209" s="14"/>
    </row>
    <row r="210" spans="1:9" s="12" customFormat="1" ht="25.5" customHeight="1">
      <c r="A210" s="33">
        <v>86</v>
      </c>
      <c r="B210" s="108" t="s">
        <v>639</v>
      </c>
      <c r="C210" s="109" t="s">
        <v>660</v>
      </c>
      <c r="D210" s="105">
        <v>18600</v>
      </c>
      <c r="E210" s="105">
        <v>18600</v>
      </c>
      <c r="F210" s="100" t="s">
        <v>561</v>
      </c>
      <c r="G210" s="14"/>
      <c r="H210" s="33" t="s">
        <v>71</v>
      </c>
      <c r="I210" s="14"/>
    </row>
    <row r="211" spans="1:9" s="12" customFormat="1" ht="30" customHeight="1">
      <c r="A211" s="33">
        <v>87</v>
      </c>
      <c r="B211" s="108" t="s">
        <v>640</v>
      </c>
      <c r="C211" s="109" t="s">
        <v>661</v>
      </c>
      <c r="D211" s="105">
        <v>7080</v>
      </c>
      <c r="E211" s="105">
        <v>7080</v>
      </c>
      <c r="F211" s="100" t="s">
        <v>664</v>
      </c>
      <c r="G211" s="53" t="s">
        <v>1596</v>
      </c>
      <c r="H211" s="33" t="s">
        <v>71</v>
      </c>
      <c r="I211" s="14"/>
    </row>
    <row r="212" spans="1:9" s="12" customFormat="1" ht="25.5" customHeight="1">
      <c r="A212" s="33">
        <v>88</v>
      </c>
      <c r="B212" s="108" t="s">
        <v>665</v>
      </c>
      <c r="C212" s="109" t="s">
        <v>676</v>
      </c>
      <c r="D212" s="105">
        <v>25000</v>
      </c>
      <c r="E212" s="105">
        <v>25000</v>
      </c>
      <c r="F212" s="100" t="s">
        <v>561</v>
      </c>
      <c r="G212" s="14"/>
      <c r="H212" s="33" t="s">
        <v>71</v>
      </c>
      <c r="I212" s="14"/>
    </row>
    <row r="213" spans="1:9" s="12" customFormat="1" ht="25.5" customHeight="1">
      <c r="A213" s="33">
        <v>89</v>
      </c>
      <c r="B213" s="108" t="s">
        <v>665</v>
      </c>
      <c r="C213" s="109" t="s">
        <v>677</v>
      </c>
      <c r="D213" s="105">
        <v>25000</v>
      </c>
      <c r="E213" s="105">
        <v>25000</v>
      </c>
      <c r="F213" s="100" t="s">
        <v>561</v>
      </c>
      <c r="G213" s="14"/>
      <c r="H213" s="33" t="s">
        <v>71</v>
      </c>
      <c r="I213" s="14"/>
    </row>
    <row r="214" spans="1:9" s="12" customFormat="1" ht="25.5" customHeight="1">
      <c r="A214" s="33">
        <v>90</v>
      </c>
      <c r="B214" s="108" t="s">
        <v>665</v>
      </c>
      <c r="C214" s="109" t="s">
        <v>678</v>
      </c>
      <c r="D214" s="105">
        <v>25000</v>
      </c>
      <c r="E214" s="105">
        <v>25000</v>
      </c>
      <c r="F214" s="100" t="s">
        <v>561</v>
      </c>
      <c r="G214" s="14"/>
      <c r="H214" s="33" t="s">
        <v>71</v>
      </c>
      <c r="I214" s="14"/>
    </row>
    <row r="215" spans="1:9" s="12" customFormat="1" ht="25.5" customHeight="1">
      <c r="A215" s="33">
        <v>91</v>
      </c>
      <c r="B215" s="108" t="s">
        <v>665</v>
      </c>
      <c r="C215" s="109" t="s">
        <v>679</v>
      </c>
      <c r="D215" s="105">
        <v>25000</v>
      </c>
      <c r="E215" s="105">
        <v>25000</v>
      </c>
      <c r="F215" s="100" t="s">
        <v>561</v>
      </c>
      <c r="G215" s="14"/>
      <c r="H215" s="33" t="s">
        <v>71</v>
      </c>
      <c r="I215" s="14"/>
    </row>
    <row r="216" spans="1:9" s="12" customFormat="1" ht="25.5" customHeight="1">
      <c r="A216" s="33">
        <v>92</v>
      </c>
      <c r="B216" s="108" t="s">
        <v>666</v>
      </c>
      <c r="C216" s="109" t="s">
        <v>680</v>
      </c>
      <c r="D216" s="105">
        <v>10340</v>
      </c>
      <c r="E216" s="105">
        <v>10340</v>
      </c>
      <c r="F216" s="100" t="s">
        <v>598</v>
      </c>
      <c r="G216" s="14"/>
      <c r="H216" s="33" t="s">
        <v>71</v>
      </c>
      <c r="I216" s="14"/>
    </row>
    <row r="217" spans="1:9" s="12" customFormat="1" ht="25.5" customHeight="1">
      <c r="A217" s="33">
        <v>93</v>
      </c>
      <c r="B217" s="108" t="s">
        <v>667</v>
      </c>
      <c r="C217" s="109" t="s">
        <v>681</v>
      </c>
      <c r="D217" s="105">
        <v>8500</v>
      </c>
      <c r="E217" s="105">
        <v>8500</v>
      </c>
      <c r="F217" s="100" t="s">
        <v>561</v>
      </c>
      <c r="G217" s="14"/>
      <c r="H217" s="33" t="s">
        <v>71</v>
      </c>
      <c r="I217" s="14"/>
    </row>
    <row r="218" spans="1:9" s="12" customFormat="1" ht="25.5" customHeight="1">
      <c r="A218" s="33">
        <v>94</v>
      </c>
      <c r="B218" s="108" t="s">
        <v>667</v>
      </c>
      <c r="C218" s="109" t="s">
        <v>682</v>
      </c>
      <c r="D218" s="105">
        <v>8500</v>
      </c>
      <c r="E218" s="105">
        <v>8500</v>
      </c>
      <c r="F218" s="100" t="s">
        <v>561</v>
      </c>
      <c r="G218" s="14"/>
      <c r="H218" s="33" t="s">
        <v>71</v>
      </c>
      <c r="I218" s="14"/>
    </row>
    <row r="219" spans="1:9" s="12" customFormat="1" ht="25.5" customHeight="1">
      <c r="A219" s="33">
        <v>95</v>
      </c>
      <c r="B219" s="108" t="s">
        <v>667</v>
      </c>
      <c r="C219" s="109" t="s">
        <v>683</v>
      </c>
      <c r="D219" s="105">
        <v>8500</v>
      </c>
      <c r="E219" s="105">
        <v>8500</v>
      </c>
      <c r="F219" s="100" t="s">
        <v>561</v>
      </c>
      <c r="G219" s="14"/>
      <c r="H219" s="33" t="s">
        <v>71</v>
      </c>
      <c r="I219" s="14"/>
    </row>
    <row r="220" spans="1:9" s="12" customFormat="1" ht="25.5" customHeight="1">
      <c r="A220" s="33">
        <v>96</v>
      </c>
      <c r="B220" s="108" t="s">
        <v>667</v>
      </c>
      <c r="C220" s="109" t="s">
        <v>684</v>
      </c>
      <c r="D220" s="105">
        <v>8500</v>
      </c>
      <c r="E220" s="105">
        <v>8500</v>
      </c>
      <c r="F220" s="100" t="s">
        <v>561</v>
      </c>
      <c r="G220" s="14"/>
      <c r="H220" s="33" t="s">
        <v>71</v>
      </c>
      <c r="I220" s="14"/>
    </row>
    <row r="221" spans="1:9" s="12" customFormat="1" ht="30" customHeight="1">
      <c r="A221" s="33">
        <v>97</v>
      </c>
      <c r="B221" s="108" t="s">
        <v>668</v>
      </c>
      <c r="C221" s="109" t="s">
        <v>685</v>
      </c>
      <c r="D221" s="105">
        <v>10275</v>
      </c>
      <c r="E221" s="105">
        <v>10275</v>
      </c>
      <c r="F221" s="100" t="s">
        <v>664</v>
      </c>
      <c r="G221" s="53" t="s">
        <v>1596</v>
      </c>
      <c r="H221" s="33" t="s">
        <v>71</v>
      </c>
      <c r="I221" s="14"/>
    </row>
    <row r="222" spans="1:9" s="12" customFormat="1" ht="30.75" customHeight="1">
      <c r="A222" s="33">
        <v>98</v>
      </c>
      <c r="B222" s="108" t="s">
        <v>668</v>
      </c>
      <c r="C222" s="109" t="s">
        <v>686</v>
      </c>
      <c r="D222" s="105">
        <v>10275</v>
      </c>
      <c r="E222" s="105">
        <v>10275</v>
      </c>
      <c r="F222" s="100" t="s">
        <v>664</v>
      </c>
      <c r="G222" s="53" t="s">
        <v>1596</v>
      </c>
      <c r="H222" s="33" t="s">
        <v>71</v>
      </c>
      <c r="I222" s="14"/>
    </row>
    <row r="223" spans="1:9" s="12" customFormat="1" ht="25.5" customHeight="1">
      <c r="A223" s="33">
        <v>99</v>
      </c>
      <c r="B223" s="108" t="s">
        <v>669</v>
      </c>
      <c r="C223" s="109" t="s">
        <v>687</v>
      </c>
      <c r="D223" s="105">
        <v>15920</v>
      </c>
      <c r="E223" s="105">
        <v>15920</v>
      </c>
      <c r="F223" s="100" t="s">
        <v>561</v>
      </c>
      <c r="G223" s="14"/>
      <c r="H223" s="33" t="s">
        <v>71</v>
      </c>
      <c r="I223" s="14"/>
    </row>
    <row r="224" spans="1:9" s="12" customFormat="1" ht="25.5" customHeight="1">
      <c r="A224" s="33">
        <v>100</v>
      </c>
      <c r="B224" s="108" t="s">
        <v>670</v>
      </c>
      <c r="C224" s="109" t="s">
        <v>688</v>
      </c>
      <c r="D224" s="105">
        <v>32000</v>
      </c>
      <c r="E224" s="105">
        <v>32000</v>
      </c>
      <c r="F224" s="100" t="s">
        <v>561</v>
      </c>
      <c r="G224" s="14"/>
      <c r="H224" s="33" t="s">
        <v>71</v>
      </c>
      <c r="I224" s="14"/>
    </row>
    <row r="225" spans="1:9" s="12" customFormat="1" ht="25.5" customHeight="1">
      <c r="A225" s="33">
        <v>101</v>
      </c>
      <c r="B225" s="108" t="s">
        <v>670</v>
      </c>
      <c r="C225" s="109" t="s">
        <v>689</v>
      </c>
      <c r="D225" s="105">
        <v>32000</v>
      </c>
      <c r="E225" s="105">
        <v>32000</v>
      </c>
      <c r="F225" s="100" t="s">
        <v>561</v>
      </c>
      <c r="G225" s="14"/>
      <c r="H225" s="33" t="s">
        <v>71</v>
      </c>
      <c r="I225" s="14"/>
    </row>
    <row r="226" spans="1:9" s="12" customFormat="1" ht="25.5" customHeight="1">
      <c r="A226" s="33">
        <v>102</v>
      </c>
      <c r="B226" s="108" t="s">
        <v>670</v>
      </c>
      <c r="C226" s="109" t="s">
        <v>690</v>
      </c>
      <c r="D226" s="105">
        <v>32000</v>
      </c>
      <c r="E226" s="105">
        <v>32000</v>
      </c>
      <c r="F226" s="100" t="s">
        <v>561</v>
      </c>
      <c r="G226" s="14"/>
      <c r="H226" s="33" t="s">
        <v>71</v>
      </c>
      <c r="I226" s="14"/>
    </row>
    <row r="227" spans="1:9" s="12" customFormat="1" ht="25.5" customHeight="1">
      <c r="A227" s="33">
        <v>103</v>
      </c>
      <c r="B227" s="108" t="s">
        <v>671</v>
      </c>
      <c r="C227" s="109" t="s">
        <v>691</v>
      </c>
      <c r="D227" s="105">
        <v>17520</v>
      </c>
      <c r="E227" s="105">
        <v>17520</v>
      </c>
      <c r="F227" s="100" t="s">
        <v>598</v>
      </c>
      <c r="G227" s="14"/>
      <c r="H227" s="33" t="s">
        <v>71</v>
      </c>
      <c r="I227" s="14"/>
    </row>
    <row r="228" spans="1:9" s="12" customFormat="1" ht="25.5" customHeight="1">
      <c r="A228" s="33">
        <v>104</v>
      </c>
      <c r="B228" s="108" t="s">
        <v>672</v>
      </c>
      <c r="C228" s="109" t="s">
        <v>692</v>
      </c>
      <c r="D228" s="105">
        <v>17520</v>
      </c>
      <c r="E228" s="105">
        <v>17520</v>
      </c>
      <c r="F228" s="100" t="s">
        <v>598</v>
      </c>
      <c r="G228" s="14"/>
      <c r="H228" s="33" t="s">
        <v>71</v>
      </c>
      <c r="I228" s="14"/>
    </row>
    <row r="229" spans="1:9" s="12" customFormat="1" ht="25.5" customHeight="1">
      <c r="A229" s="33">
        <v>105</v>
      </c>
      <c r="B229" s="108" t="s">
        <v>673</v>
      </c>
      <c r="C229" s="109" t="s">
        <v>693</v>
      </c>
      <c r="D229" s="105">
        <v>80610</v>
      </c>
      <c r="E229" s="105">
        <v>34930.74</v>
      </c>
      <c r="F229" s="100" t="s">
        <v>598</v>
      </c>
      <c r="G229" s="14"/>
      <c r="H229" s="33" t="s">
        <v>71</v>
      </c>
      <c r="I229" s="14"/>
    </row>
    <row r="230" spans="1:9" s="12" customFormat="1" ht="25.5" customHeight="1">
      <c r="A230" s="33">
        <v>106</v>
      </c>
      <c r="B230" s="108" t="s">
        <v>674</v>
      </c>
      <c r="C230" s="109" t="s">
        <v>694</v>
      </c>
      <c r="D230" s="105">
        <v>15500</v>
      </c>
      <c r="E230" s="105">
        <v>15500</v>
      </c>
      <c r="F230" s="100" t="s">
        <v>561</v>
      </c>
      <c r="G230" s="14"/>
      <c r="H230" s="33" t="s">
        <v>71</v>
      </c>
      <c r="I230" s="14"/>
    </row>
    <row r="231" spans="1:9" s="12" customFormat="1" ht="25.5" customHeight="1">
      <c r="A231" s="33">
        <v>107</v>
      </c>
      <c r="B231" s="108" t="s">
        <v>675</v>
      </c>
      <c r="C231" s="109" t="s">
        <v>695</v>
      </c>
      <c r="D231" s="105">
        <v>12300</v>
      </c>
      <c r="E231" s="105">
        <v>12300</v>
      </c>
      <c r="F231" s="100" t="s">
        <v>561</v>
      </c>
      <c r="G231" s="14"/>
      <c r="H231" s="33" t="s">
        <v>71</v>
      </c>
      <c r="I231" s="14"/>
    </row>
    <row r="232" spans="1:9" s="12" customFormat="1" ht="25.5" customHeight="1">
      <c r="A232" s="33">
        <v>108</v>
      </c>
      <c r="B232" s="108" t="s">
        <v>675</v>
      </c>
      <c r="C232" s="109" t="s">
        <v>706</v>
      </c>
      <c r="D232" s="105">
        <v>12300</v>
      </c>
      <c r="E232" s="105">
        <v>12300</v>
      </c>
      <c r="F232" s="100" t="s">
        <v>561</v>
      </c>
      <c r="G232" s="14"/>
      <c r="H232" s="33" t="s">
        <v>71</v>
      </c>
      <c r="I232" s="14"/>
    </row>
    <row r="233" spans="1:9" s="12" customFormat="1" ht="25.5" customHeight="1">
      <c r="A233" s="33">
        <v>109</v>
      </c>
      <c r="B233" s="108" t="s">
        <v>696</v>
      </c>
      <c r="C233" s="109" t="s">
        <v>707</v>
      </c>
      <c r="D233" s="105">
        <v>22000</v>
      </c>
      <c r="E233" s="105">
        <v>22000</v>
      </c>
      <c r="F233" s="100" t="s">
        <v>561</v>
      </c>
      <c r="G233" s="14"/>
      <c r="H233" s="33" t="s">
        <v>71</v>
      </c>
      <c r="I233" s="14"/>
    </row>
    <row r="234" spans="1:9" s="12" customFormat="1" ht="25.5" customHeight="1">
      <c r="A234" s="33">
        <v>110</v>
      </c>
      <c r="B234" s="108" t="s">
        <v>697</v>
      </c>
      <c r="C234" s="109" t="s">
        <v>708</v>
      </c>
      <c r="D234" s="105">
        <v>5500</v>
      </c>
      <c r="E234" s="105">
        <v>5500</v>
      </c>
      <c r="F234" s="100" t="s">
        <v>562</v>
      </c>
      <c r="G234" s="14"/>
      <c r="H234" s="33" t="s">
        <v>71</v>
      </c>
      <c r="I234" s="14"/>
    </row>
    <row r="235" spans="1:9" s="12" customFormat="1" ht="25.5" customHeight="1">
      <c r="A235" s="33">
        <v>111</v>
      </c>
      <c r="B235" s="108" t="s">
        <v>697</v>
      </c>
      <c r="C235" s="109" t="s">
        <v>709</v>
      </c>
      <c r="D235" s="105">
        <v>5500</v>
      </c>
      <c r="E235" s="105">
        <v>5500</v>
      </c>
      <c r="F235" s="100" t="s">
        <v>562</v>
      </c>
      <c r="G235" s="14"/>
      <c r="H235" s="33" t="s">
        <v>71</v>
      </c>
      <c r="I235" s="14"/>
    </row>
    <row r="236" spans="1:9" s="12" customFormat="1" ht="25.5" customHeight="1">
      <c r="A236" s="33">
        <v>112</v>
      </c>
      <c r="B236" s="108" t="s">
        <v>698</v>
      </c>
      <c r="C236" s="109" t="s">
        <v>710</v>
      </c>
      <c r="D236" s="105">
        <v>25500</v>
      </c>
      <c r="E236" s="105">
        <v>25500</v>
      </c>
      <c r="F236" s="100" t="s">
        <v>561</v>
      </c>
      <c r="G236" s="14"/>
      <c r="H236" s="33" t="s">
        <v>71</v>
      </c>
      <c r="I236" s="14"/>
    </row>
    <row r="237" spans="1:9" s="12" customFormat="1" ht="25.5" customHeight="1">
      <c r="A237" s="33">
        <v>113</v>
      </c>
      <c r="B237" s="108" t="s">
        <v>698</v>
      </c>
      <c r="C237" s="109" t="s">
        <v>711</v>
      </c>
      <c r="D237" s="105">
        <v>25500</v>
      </c>
      <c r="E237" s="105">
        <v>25500</v>
      </c>
      <c r="F237" s="100" t="s">
        <v>561</v>
      </c>
      <c r="G237" s="14"/>
      <c r="H237" s="33" t="s">
        <v>71</v>
      </c>
      <c r="I237" s="14"/>
    </row>
    <row r="238" spans="1:9" s="12" customFormat="1" ht="25.5" customHeight="1">
      <c r="A238" s="33">
        <v>114</v>
      </c>
      <c r="B238" s="108" t="s">
        <v>699</v>
      </c>
      <c r="C238" s="109" t="s">
        <v>712</v>
      </c>
      <c r="D238" s="105">
        <v>23120</v>
      </c>
      <c r="E238" s="105">
        <v>23120</v>
      </c>
      <c r="F238" s="100" t="s">
        <v>663</v>
      </c>
      <c r="G238" s="14"/>
      <c r="H238" s="33" t="s">
        <v>71</v>
      </c>
      <c r="I238" s="14"/>
    </row>
    <row r="239" spans="1:9" s="12" customFormat="1" ht="25.5" customHeight="1">
      <c r="A239" s="33">
        <v>115</v>
      </c>
      <c r="B239" s="108" t="s">
        <v>700</v>
      </c>
      <c r="C239" s="109" t="s">
        <v>713</v>
      </c>
      <c r="D239" s="105">
        <v>12400</v>
      </c>
      <c r="E239" s="105">
        <v>12400</v>
      </c>
      <c r="F239" s="100" t="s">
        <v>663</v>
      </c>
      <c r="G239" s="14"/>
      <c r="H239" s="33" t="s">
        <v>71</v>
      </c>
      <c r="I239" s="14"/>
    </row>
    <row r="240" spans="1:9" s="12" customFormat="1" ht="25.5" customHeight="1">
      <c r="A240" s="33">
        <v>116</v>
      </c>
      <c r="B240" s="108" t="s">
        <v>700</v>
      </c>
      <c r="C240" s="109" t="s">
        <v>714</v>
      </c>
      <c r="D240" s="105">
        <v>12400</v>
      </c>
      <c r="E240" s="105">
        <v>12400</v>
      </c>
      <c r="F240" s="100" t="s">
        <v>663</v>
      </c>
      <c r="G240" s="14"/>
      <c r="H240" s="33" t="s">
        <v>71</v>
      </c>
      <c r="I240" s="14"/>
    </row>
    <row r="241" spans="1:9" s="12" customFormat="1" ht="25.5" customHeight="1">
      <c r="A241" s="33">
        <v>117</v>
      </c>
      <c r="B241" s="108" t="s">
        <v>700</v>
      </c>
      <c r="C241" s="109" t="s">
        <v>715</v>
      </c>
      <c r="D241" s="105">
        <v>12400</v>
      </c>
      <c r="E241" s="105">
        <v>12400</v>
      </c>
      <c r="F241" s="100" t="s">
        <v>663</v>
      </c>
      <c r="G241" s="14"/>
      <c r="H241" s="33" t="s">
        <v>71</v>
      </c>
      <c r="I241" s="14"/>
    </row>
    <row r="242" spans="1:9" s="12" customFormat="1" ht="25.5" customHeight="1">
      <c r="A242" s="33">
        <v>118</v>
      </c>
      <c r="B242" s="108" t="s">
        <v>700</v>
      </c>
      <c r="C242" s="109" t="s">
        <v>716</v>
      </c>
      <c r="D242" s="105">
        <v>12400</v>
      </c>
      <c r="E242" s="105">
        <v>12400</v>
      </c>
      <c r="F242" s="100" t="s">
        <v>663</v>
      </c>
      <c r="G242" s="14"/>
      <c r="H242" s="33" t="s">
        <v>71</v>
      </c>
      <c r="I242" s="14"/>
    </row>
    <row r="243" spans="1:9" s="12" customFormat="1" ht="25.5" customHeight="1">
      <c r="A243" s="33">
        <v>119</v>
      </c>
      <c r="B243" s="108" t="s">
        <v>700</v>
      </c>
      <c r="C243" s="109" t="s">
        <v>717</v>
      </c>
      <c r="D243" s="105">
        <v>12400</v>
      </c>
      <c r="E243" s="105">
        <v>12400</v>
      </c>
      <c r="F243" s="100" t="s">
        <v>663</v>
      </c>
      <c r="G243" s="14"/>
      <c r="H243" s="33" t="s">
        <v>71</v>
      </c>
      <c r="I243" s="14"/>
    </row>
    <row r="244" spans="1:9" s="12" customFormat="1" ht="25.5" customHeight="1">
      <c r="A244" s="33">
        <v>120</v>
      </c>
      <c r="B244" s="108" t="s">
        <v>700</v>
      </c>
      <c r="C244" s="109" t="s">
        <v>718</v>
      </c>
      <c r="D244" s="105">
        <v>12400</v>
      </c>
      <c r="E244" s="105">
        <v>12400</v>
      </c>
      <c r="F244" s="100" t="s">
        <v>663</v>
      </c>
      <c r="G244" s="14"/>
      <c r="H244" s="33" t="s">
        <v>71</v>
      </c>
      <c r="I244" s="14"/>
    </row>
    <row r="245" spans="1:9" s="12" customFormat="1" ht="25.5" customHeight="1">
      <c r="A245" s="33">
        <v>121</v>
      </c>
      <c r="B245" s="108" t="s">
        <v>700</v>
      </c>
      <c r="C245" s="109" t="s">
        <v>719</v>
      </c>
      <c r="D245" s="105">
        <v>12400</v>
      </c>
      <c r="E245" s="105">
        <v>12400</v>
      </c>
      <c r="F245" s="100" t="s">
        <v>663</v>
      </c>
      <c r="G245" s="14"/>
      <c r="H245" s="33" t="s">
        <v>71</v>
      </c>
      <c r="I245" s="14"/>
    </row>
    <row r="246" spans="1:9" s="12" customFormat="1" ht="25.5" customHeight="1">
      <c r="A246" s="33">
        <v>122</v>
      </c>
      <c r="B246" s="108" t="s">
        <v>700</v>
      </c>
      <c r="C246" s="109" t="s">
        <v>720</v>
      </c>
      <c r="D246" s="105">
        <v>12400</v>
      </c>
      <c r="E246" s="105">
        <v>12400</v>
      </c>
      <c r="F246" s="100" t="s">
        <v>663</v>
      </c>
      <c r="G246" s="14"/>
      <c r="H246" s="33" t="s">
        <v>71</v>
      </c>
      <c r="I246" s="14"/>
    </row>
    <row r="247" spans="1:9" s="12" customFormat="1" ht="25.5" customHeight="1">
      <c r="A247" s="33">
        <v>123</v>
      </c>
      <c r="B247" s="108" t="s">
        <v>701</v>
      </c>
      <c r="C247" s="109" t="s">
        <v>721</v>
      </c>
      <c r="D247" s="105">
        <v>8010</v>
      </c>
      <c r="E247" s="105">
        <v>8010</v>
      </c>
      <c r="F247" s="100" t="s">
        <v>624</v>
      </c>
      <c r="G247" s="14"/>
      <c r="H247" s="33" t="s">
        <v>71</v>
      </c>
      <c r="I247" s="14"/>
    </row>
    <row r="248" spans="1:9" s="12" customFormat="1" ht="25.5" customHeight="1">
      <c r="A248" s="33">
        <v>124</v>
      </c>
      <c r="B248" s="108" t="s">
        <v>702</v>
      </c>
      <c r="C248" s="109" t="s">
        <v>722</v>
      </c>
      <c r="D248" s="105">
        <v>9440</v>
      </c>
      <c r="E248" s="105">
        <v>9440</v>
      </c>
      <c r="F248" s="100" t="s">
        <v>561</v>
      </c>
      <c r="G248" s="14"/>
      <c r="H248" s="33" t="s">
        <v>71</v>
      </c>
      <c r="I248" s="14"/>
    </row>
    <row r="249" spans="1:9" s="12" customFormat="1" ht="25.5" customHeight="1">
      <c r="A249" s="33">
        <v>125</v>
      </c>
      <c r="B249" s="108" t="s">
        <v>702</v>
      </c>
      <c r="C249" s="109" t="s">
        <v>723</v>
      </c>
      <c r="D249" s="105">
        <v>9440</v>
      </c>
      <c r="E249" s="105">
        <v>9440</v>
      </c>
      <c r="F249" s="100" t="s">
        <v>561</v>
      </c>
      <c r="G249" s="14"/>
      <c r="H249" s="33" t="s">
        <v>71</v>
      </c>
      <c r="I249" s="14"/>
    </row>
    <row r="250" spans="1:9" s="12" customFormat="1" ht="25.5" customHeight="1">
      <c r="A250" s="33">
        <v>126</v>
      </c>
      <c r="B250" s="108" t="s">
        <v>703</v>
      </c>
      <c r="C250" s="109" t="s">
        <v>724</v>
      </c>
      <c r="D250" s="105">
        <v>14850</v>
      </c>
      <c r="E250" s="105">
        <v>14850</v>
      </c>
      <c r="F250" s="100" t="s">
        <v>561</v>
      </c>
      <c r="G250" s="14"/>
      <c r="H250" s="33" t="s">
        <v>71</v>
      </c>
      <c r="I250" s="14"/>
    </row>
    <row r="251" spans="1:9" s="12" customFormat="1" ht="25.5" customHeight="1">
      <c r="A251" s="33">
        <v>127</v>
      </c>
      <c r="B251" s="108" t="s">
        <v>704</v>
      </c>
      <c r="C251" s="109" t="s">
        <v>725</v>
      </c>
      <c r="D251" s="105">
        <v>27000</v>
      </c>
      <c r="E251" s="105">
        <v>27000</v>
      </c>
      <c r="F251" s="100" t="s">
        <v>561</v>
      </c>
      <c r="G251" s="14"/>
      <c r="H251" s="33" t="s">
        <v>71</v>
      </c>
      <c r="I251" s="14"/>
    </row>
    <row r="252" spans="1:9" s="12" customFormat="1" ht="25.5" customHeight="1">
      <c r="A252" s="33">
        <v>128</v>
      </c>
      <c r="B252" s="108" t="s">
        <v>705</v>
      </c>
      <c r="C252" s="109" t="s">
        <v>726</v>
      </c>
      <c r="D252" s="105">
        <v>4500</v>
      </c>
      <c r="E252" s="105">
        <v>4500</v>
      </c>
      <c r="F252" s="100" t="s">
        <v>561</v>
      </c>
      <c r="G252" s="14"/>
      <c r="H252" s="33" t="s">
        <v>71</v>
      </c>
      <c r="I252" s="14"/>
    </row>
    <row r="253" spans="1:9" s="12" customFormat="1" ht="25.5" customHeight="1">
      <c r="A253" s="33">
        <v>129</v>
      </c>
      <c r="B253" s="108" t="s">
        <v>705</v>
      </c>
      <c r="C253" s="109" t="s">
        <v>738</v>
      </c>
      <c r="D253" s="105">
        <v>4500</v>
      </c>
      <c r="E253" s="105">
        <v>4500</v>
      </c>
      <c r="F253" s="100" t="s">
        <v>561</v>
      </c>
      <c r="G253" s="14"/>
      <c r="H253" s="33" t="s">
        <v>71</v>
      </c>
      <c r="I253" s="14"/>
    </row>
    <row r="254" spans="1:9" s="12" customFormat="1" ht="25.5" customHeight="1">
      <c r="A254" s="33">
        <v>130</v>
      </c>
      <c r="B254" s="108" t="s">
        <v>705</v>
      </c>
      <c r="C254" s="109" t="s">
        <v>739</v>
      </c>
      <c r="D254" s="105">
        <v>4500</v>
      </c>
      <c r="E254" s="105">
        <v>4500</v>
      </c>
      <c r="F254" s="100" t="s">
        <v>561</v>
      </c>
      <c r="G254" s="14"/>
      <c r="H254" s="33" t="s">
        <v>71</v>
      </c>
      <c r="I254" s="14"/>
    </row>
    <row r="255" spans="1:9" s="12" customFormat="1" ht="25.5" customHeight="1">
      <c r="A255" s="33">
        <v>131</v>
      </c>
      <c r="B255" s="108" t="s">
        <v>705</v>
      </c>
      <c r="C255" s="109" t="s">
        <v>740</v>
      </c>
      <c r="D255" s="105">
        <v>4500</v>
      </c>
      <c r="E255" s="105">
        <v>4500</v>
      </c>
      <c r="F255" s="100" t="s">
        <v>561</v>
      </c>
      <c r="G255" s="14"/>
      <c r="H255" s="33" t="s">
        <v>71</v>
      </c>
      <c r="I255" s="14"/>
    </row>
    <row r="256" spans="1:9" s="12" customFormat="1" ht="25.5" customHeight="1">
      <c r="A256" s="33">
        <v>132</v>
      </c>
      <c r="B256" s="108" t="s">
        <v>727</v>
      </c>
      <c r="C256" s="109" t="s">
        <v>741</v>
      </c>
      <c r="D256" s="105">
        <v>11000</v>
      </c>
      <c r="E256" s="105">
        <v>11000</v>
      </c>
      <c r="F256" s="100" t="s">
        <v>561</v>
      </c>
      <c r="G256" s="14"/>
      <c r="H256" s="33" t="s">
        <v>71</v>
      </c>
      <c r="I256" s="14"/>
    </row>
    <row r="257" spans="1:9" s="12" customFormat="1" ht="25.5" customHeight="1">
      <c r="A257" s="33">
        <v>133</v>
      </c>
      <c r="B257" s="108" t="s">
        <v>727</v>
      </c>
      <c r="C257" s="109" t="s">
        <v>742</v>
      </c>
      <c r="D257" s="105">
        <v>11000</v>
      </c>
      <c r="E257" s="105">
        <v>11000</v>
      </c>
      <c r="F257" s="100" t="s">
        <v>561</v>
      </c>
      <c r="G257" s="14"/>
      <c r="H257" s="33" t="s">
        <v>71</v>
      </c>
      <c r="I257" s="14"/>
    </row>
    <row r="258" spans="1:9" s="12" customFormat="1" ht="25.5" customHeight="1">
      <c r="A258" s="33">
        <v>134</v>
      </c>
      <c r="B258" s="108" t="s">
        <v>727</v>
      </c>
      <c r="C258" s="109" t="s">
        <v>743</v>
      </c>
      <c r="D258" s="105">
        <v>11000</v>
      </c>
      <c r="E258" s="105">
        <v>11000</v>
      </c>
      <c r="F258" s="100" t="s">
        <v>561</v>
      </c>
      <c r="G258" s="14"/>
      <c r="H258" s="33" t="s">
        <v>71</v>
      </c>
      <c r="I258" s="14"/>
    </row>
    <row r="259" spans="1:9" s="12" customFormat="1" ht="25.5" customHeight="1">
      <c r="A259" s="33">
        <v>135</v>
      </c>
      <c r="B259" s="108" t="s">
        <v>728</v>
      </c>
      <c r="C259" s="109" t="s">
        <v>744</v>
      </c>
      <c r="D259" s="105">
        <v>12000</v>
      </c>
      <c r="E259" s="105">
        <v>12000</v>
      </c>
      <c r="F259" s="100" t="s">
        <v>561</v>
      </c>
      <c r="G259" s="14"/>
      <c r="H259" s="33" t="s">
        <v>71</v>
      </c>
      <c r="I259" s="14"/>
    </row>
    <row r="260" spans="1:9" s="12" customFormat="1" ht="25.5" customHeight="1">
      <c r="A260" s="33">
        <v>136</v>
      </c>
      <c r="B260" s="108" t="s">
        <v>729</v>
      </c>
      <c r="C260" s="109" t="s">
        <v>745</v>
      </c>
      <c r="D260" s="105">
        <v>52500</v>
      </c>
      <c r="E260" s="105">
        <v>23625.27</v>
      </c>
      <c r="F260" s="100" t="s">
        <v>561</v>
      </c>
      <c r="G260" s="14"/>
      <c r="H260" s="33" t="s">
        <v>71</v>
      </c>
      <c r="I260" s="14"/>
    </row>
    <row r="261" spans="1:9" s="12" customFormat="1" ht="25.5" customHeight="1">
      <c r="A261" s="33">
        <v>137</v>
      </c>
      <c r="B261" s="108" t="s">
        <v>730</v>
      </c>
      <c r="C261" s="109" t="s">
        <v>746</v>
      </c>
      <c r="D261" s="105">
        <v>5400</v>
      </c>
      <c r="E261" s="105">
        <v>5400</v>
      </c>
      <c r="F261" s="100" t="s">
        <v>561</v>
      </c>
      <c r="G261" s="14"/>
      <c r="H261" s="33" t="s">
        <v>71</v>
      </c>
      <c r="I261" s="14"/>
    </row>
    <row r="262" spans="1:9" s="12" customFormat="1" ht="25.5" customHeight="1">
      <c r="A262" s="33">
        <v>138</v>
      </c>
      <c r="B262" s="108" t="s">
        <v>731</v>
      </c>
      <c r="C262" s="109" t="s">
        <v>747</v>
      </c>
      <c r="D262" s="105">
        <v>30000</v>
      </c>
      <c r="E262" s="105">
        <v>30000</v>
      </c>
      <c r="F262" s="100" t="s">
        <v>561</v>
      </c>
      <c r="G262" s="14"/>
      <c r="H262" s="33" t="s">
        <v>71</v>
      </c>
      <c r="I262" s="14"/>
    </row>
    <row r="263" spans="1:9" s="12" customFormat="1" ht="25.5" customHeight="1">
      <c r="A263" s="33">
        <v>139</v>
      </c>
      <c r="B263" s="108" t="s">
        <v>732</v>
      </c>
      <c r="C263" s="109" t="s">
        <v>748</v>
      </c>
      <c r="D263" s="105">
        <v>10350</v>
      </c>
      <c r="E263" s="105">
        <v>10350</v>
      </c>
      <c r="F263" s="100" t="s">
        <v>561</v>
      </c>
      <c r="G263" s="14"/>
      <c r="H263" s="33" t="s">
        <v>71</v>
      </c>
      <c r="I263" s="14"/>
    </row>
    <row r="264" spans="1:9" s="12" customFormat="1" ht="25.5" customHeight="1">
      <c r="A264" s="33">
        <v>140</v>
      </c>
      <c r="B264" s="108" t="s">
        <v>733</v>
      </c>
      <c r="C264" s="109" t="s">
        <v>749</v>
      </c>
      <c r="D264" s="105">
        <v>11200</v>
      </c>
      <c r="E264" s="105">
        <v>11200</v>
      </c>
      <c r="F264" s="100" t="s">
        <v>561</v>
      </c>
      <c r="G264" s="14"/>
      <c r="H264" s="33" t="s">
        <v>71</v>
      </c>
      <c r="I264" s="14"/>
    </row>
    <row r="265" spans="1:9" s="12" customFormat="1" ht="25.5" customHeight="1">
      <c r="A265" s="33">
        <v>141</v>
      </c>
      <c r="B265" s="108" t="s">
        <v>734</v>
      </c>
      <c r="C265" s="109" t="s">
        <v>750</v>
      </c>
      <c r="D265" s="105">
        <v>25030</v>
      </c>
      <c r="E265" s="105">
        <v>25030</v>
      </c>
      <c r="F265" s="100" t="s">
        <v>561</v>
      </c>
      <c r="G265" s="14"/>
      <c r="H265" s="33" t="s">
        <v>71</v>
      </c>
      <c r="I265" s="14"/>
    </row>
    <row r="266" spans="1:9" s="12" customFormat="1" ht="25.5" customHeight="1">
      <c r="A266" s="33">
        <v>142</v>
      </c>
      <c r="B266" s="108" t="s">
        <v>735</v>
      </c>
      <c r="C266" s="109" t="s">
        <v>751</v>
      </c>
      <c r="D266" s="105">
        <v>30304</v>
      </c>
      <c r="E266" s="105">
        <v>30304</v>
      </c>
      <c r="F266" s="100" t="s">
        <v>490</v>
      </c>
      <c r="G266" s="14"/>
      <c r="H266" s="33" t="s">
        <v>71</v>
      </c>
      <c r="I266" s="14"/>
    </row>
    <row r="267" spans="1:9" s="12" customFormat="1" ht="25.5" customHeight="1">
      <c r="A267" s="33">
        <v>143</v>
      </c>
      <c r="B267" s="108" t="s">
        <v>736</v>
      </c>
      <c r="C267" s="109" t="s">
        <v>752</v>
      </c>
      <c r="D267" s="105">
        <v>6500</v>
      </c>
      <c r="E267" s="105">
        <v>6500</v>
      </c>
      <c r="F267" s="100" t="s">
        <v>561</v>
      </c>
      <c r="G267" s="14"/>
      <c r="H267" s="33" t="s">
        <v>71</v>
      </c>
      <c r="I267" s="14"/>
    </row>
    <row r="268" spans="1:9" s="12" customFormat="1" ht="25.5" customHeight="1">
      <c r="A268" s="33">
        <v>144</v>
      </c>
      <c r="B268" s="108" t="s">
        <v>736</v>
      </c>
      <c r="C268" s="109" t="s">
        <v>753</v>
      </c>
      <c r="D268" s="105">
        <v>6500</v>
      </c>
      <c r="E268" s="105">
        <v>6500</v>
      </c>
      <c r="F268" s="100" t="s">
        <v>561</v>
      </c>
      <c r="G268" s="14"/>
      <c r="H268" s="33" t="s">
        <v>71</v>
      </c>
      <c r="I268" s="14"/>
    </row>
    <row r="269" spans="1:9" s="12" customFormat="1" ht="25.5" customHeight="1">
      <c r="A269" s="33">
        <v>145</v>
      </c>
      <c r="B269" s="108" t="s">
        <v>737</v>
      </c>
      <c r="C269" s="109" t="s">
        <v>754</v>
      </c>
      <c r="D269" s="105">
        <v>6904</v>
      </c>
      <c r="E269" s="105">
        <v>6904</v>
      </c>
      <c r="F269" s="100" t="s">
        <v>560</v>
      </c>
      <c r="G269" s="14"/>
      <c r="H269" s="33" t="s">
        <v>71</v>
      </c>
      <c r="I269" s="14"/>
    </row>
    <row r="270" spans="1:9" s="12" customFormat="1" ht="25.5" customHeight="1">
      <c r="A270" s="33">
        <v>146</v>
      </c>
      <c r="B270" s="108" t="s">
        <v>737</v>
      </c>
      <c r="C270" s="109" t="s">
        <v>755</v>
      </c>
      <c r="D270" s="105">
        <v>6904</v>
      </c>
      <c r="E270" s="105">
        <v>6904</v>
      </c>
      <c r="F270" s="100" t="s">
        <v>560</v>
      </c>
      <c r="G270" s="14"/>
      <c r="H270" s="33" t="s">
        <v>71</v>
      </c>
      <c r="I270" s="14"/>
    </row>
    <row r="271" spans="1:9" s="12" customFormat="1" ht="25.5" customHeight="1">
      <c r="A271" s="33">
        <v>147</v>
      </c>
      <c r="B271" s="108" t="s">
        <v>737</v>
      </c>
      <c r="C271" s="109" t="s">
        <v>756</v>
      </c>
      <c r="D271" s="105">
        <v>6904</v>
      </c>
      <c r="E271" s="105">
        <v>6904</v>
      </c>
      <c r="F271" s="100" t="s">
        <v>560</v>
      </c>
      <c r="G271" s="14"/>
      <c r="H271" s="33" t="s">
        <v>71</v>
      </c>
      <c r="I271" s="14"/>
    </row>
    <row r="272" spans="1:9" s="12" customFormat="1" ht="25.5" customHeight="1">
      <c r="A272" s="33">
        <v>148</v>
      </c>
      <c r="B272" s="108" t="s">
        <v>737</v>
      </c>
      <c r="C272" s="109" t="s">
        <v>757</v>
      </c>
      <c r="D272" s="105">
        <v>6904</v>
      </c>
      <c r="E272" s="105">
        <v>6904</v>
      </c>
      <c r="F272" s="100" t="s">
        <v>560</v>
      </c>
      <c r="G272" s="14"/>
      <c r="H272" s="33" t="s">
        <v>71</v>
      </c>
      <c r="I272" s="14"/>
    </row>
    <row r="273" spans="1:9" s="12" customFormat="1" ht="25.5" customHeight="1">
      <c r="A273" s="33">
        <v>149</v>
      </c>
      <c r="B273" s="108" t="s">
        <v>737</v>
      </c>
      <c r="C273" s="109" t="s">
        <v>758</v>
      </c>
      <c r="D273" s="105">
        <v>6904</v>
      </c>
      <c r="E273" s="105">
        <v>6904</v>
      </c>
      <c r="F273" s="100" t="s">
        <v>560</v>
      </c>
      <c r="G273" s="14"/>
      <c r="H273" s="33" t="s">
        <v>71</v>
      </c>
      <c r="I273" s="14"/>
    </row>
    <row r="274" spans="1:9" s="12" customFormat="1" ht="25.5" customHeight="1">
      <c r="A274" s="33">
        <v>150</v>
      </c>
      <c r="B274" s="108" t="s">
        <v>737</v>
      </c>
      <c r="C274" s="109" t="s">
        <v>767</v>
      </c>
      <c r="D274" s="105">
        <v>6904</v>
      </c>
      <c r="E274" s="105">
        <v>6904</v>
      </c>
      <c r="F274" s="100" t="s">
        <v>560</v>
      </c>
      <c r="G274" s="14"/>
      <c r="H274" s="33" t="s">
        <v>71</v>
      </c>
      <c r="I274" s="14"/>
    </row>
    <row r="275" spans="1:9" s="12" customFormat="1" ht="25.5" customHeight="1">
      <c r="A275" s="33">
        <v>151</v>
      </c>
      <c r="B275" s="108" t="s">
        <v>759</v>
      </c>
      <c r="C275" s="109" t="s">
        <v>768</v>
      </c>
      <c r="D275" s="105">
        <v>5500</v>
      </c>
      <c r="E275" s="105">
        <v>5500</v>
      </c>
      <c r="F275" s="100" t="s">
        <v>561</v>
      </c>
      <c r="G275" s="14"/>
      <c r="H275" s="33" t="s">
        <v>71</v>
      </c>
      <c r="I275" s="14"/>
    </row>
    <row r="276" spans="1:9" s="12" customFormat="1" ht="25.5" customHeight="1">
      <c r="A276" s="33">
        <v>152</v>
      </c>
      <c r="B276" s="108" t="s">
        <v>759</v>
      </c>
      <c r="C276" s="109" t="s">
        <v>769</v>
      </c>
      <c r="D276" s="105">
        <v>5500</v>
      </c>
      <c r="E276" s="105">
        <v>5500</v>
      </c>
      <c r="F276" s="100" t="s">
        <v>561</v>
      </c>
      <c r="G276" s="14"/>
      <c r="H276" s="33" t="s">
        <v>71</v>
      </c>
      <c r="I276" s="14"/>
    </row>
    <row r="277" spans="1:9" s="12" customFormat="1" ht="25.5" customHeight="1">
      <c r="A277" s="33">
        <v>153</v>
      </c>
      <c r="B277" s="108" t="s">
        <v>759</v>
      </c>
      <c r="C277" s="109" t="s">
        <v>770</v>
      </c>
      <c r="D277" s="105">
        <v>5500</v>
      </c>
      <c r="E277" s="105">
        <v>5500</v>
      </c>
      <c r="F277" s="100" t="s">
        <v>561</v>
      </c>
      <c r="G277" s="14"/>
      <c r="H277" s="33" t="s">
        <v>71</v>
      </c>
      <c r="I277" s="14"/>
    </row>
    <row r="278" spans="1:9" s="12" customFormat="1" ht="25.5" customHeight="1">
      <c r="A278" s="33">
        <v>154</v>
      </c>
      <c r="B278" s="108" t="s">
        <v>759</v>
      </c>
      <c r="C278" s="109" t="s">
        <v>771</v>
      </c>
      <c r="D278" s="105">
        <v>5500</v>
      </c>
      <c r="E278" s="105">
        <v>5500</v>
      </c>
      <c r="F278" s="100" t="s">
        <v>561</v>
      </c>
      <c r="G278" s="14"/>
      <c r="H278" s="33" t="s">
        <v>71</v>
      </c>
      <c r="I278" s="14"/>
    </row>
    <row r="279" spans="1:9" s="12" customFormat="1" ht="25.5" customHeight="1">
      <c r="A279" s="33">
        <v>155</v>
      </c>
      <c r="B279" s="108" t="s">
        <v>760</v>
      </c>
      <c r="C279" s="109" t="s">
        <v>772</v>
      </c>
      <c r="D279" s="105">
        <v>32000</v>
      </c>
      <c r="E279" s="105">
        <v>32000</v>
      </c>
      <c r="F279" s="100" t="s">
        <v>561</v>
      </c>
      <c r="G279" s="14"/>
      <c r="H279" s="33" t="s">
        <v>71</v>
      </c>
      <c r="I279" s="14"/>
    </row>
    <row r="280" spans="1:9" s="12" customFormat="1" ht="25.5" customHeight="1">
      <c r="A280" s="33">
        <v>156</v>
      </c>
      <c r="B280" s="108" t="s">
        <v>760</v>
      </c>
      <c r="C280" s="109" t="s">
        <v>773</v>
      </c>
      <c r="D280" s="105">
        <v>32000</v>
      </c>
      <c r="E280" s="105">
        <v>32000</v>
      </c>
      <c r="F280" s="100" t="s">
        <v>561</v>
      </c>
      <c r="G280" s="14"/>
      <c r="H280" s="33" t="s">
        <v>71</v>
      </c>
      <c r="I280" s="14"/>
    </row>
    <row r="281" spans="1:9" s="12" customFormat="1" ht="25.5" customHeight="1">
      <c r="A281" s="33">
        <v>157</v>
      </c>
      <c r="B281" s="108" t="s">
        <v>760</v>
      </c>
      <c r="C281" s="109" t="s">
        <v>774</v>
      </c>
      <c r="D281" s="105">
        <v>32000</v>
      </c>
      <c r="E281" s="105">
        <v>32000</v>
      </c>
      <c r="F281" s="100" t="s">
        <v>561</v>
      </c>
      <c r="G281" s="14"/>
      <c r="H281" s="33" t="s">
        <v>71</v>
      </c>
      <c r="I281" s="14"/>
    </row>
    <row r="282" spans="1:9" s="12" customFormat="1" ht="25.5" customHeight="1">
      <c r="A282" s="33">
        <v>158</v>
      </c>
      <c r="B282" s="108" t="s">
        <v>760</v>
      </c>
      <c r="C282" s="109" t="s">
        <v>775</v>
      </c>
      <c r="D282" s="105">
        <v>32000</v>
      </c>
      <c r="E282" s="105">
        <v>32000</v>
      </c>
      <c r="F282" s="100" t="s">
        <v>561</v>
      </c>
      <c r="G282" s="14"/>
      <c r="H282" s="33" t="s">
        <v>71</v>
      </c>
      <c r="I282" s="14"/>
    </row>
    <row r="283" spans="1:9" s="12" customFormat="1" ht="25.5" customHeight="1">
      <c r="A283" s="33">
        <v>159</v>
      </c>
      <c r="B283" s="108" t="s">
        <v>761</v>
      </c>
      <c r="C283" s="109" t="s">
        <v>776</v>
      </c>
      <c r="D283" s="105">
        <v>29000</v>
      </c>
      <c r="E283" s="105">
        <v>29000</v>
      </c>
      <c r="F283" s="100" t="s">
        <v>663</v>
      </c>
      <c r="G283" s="14"/>
      <c r="H283" s="33" t="s">
        <v>71</v>
      </c>
      <c r="I283" s="14"/>
    </row>
    <row r="284" spans="1:9" s="12" customFormat="1" ht="25.5" customHeight="1">
      <c r="A284" s="33">
        <v>160</v>
      </c>
      <c r="B284" s="108" t="s">
        <v>762</v>
      </c>
      <c r="C284" s="109" t="s">
        <v>777</v>
      </c>
      <c r="D284" s="105">
        <v>12000</v>
      </c>
      <c r="E284" s="105">
        <v>12000</v>
      </c>
      <c r="F284" s="100" t="s">
        <v>561</v>
      </c>
      <c r="G284" s="14"/>
      <c r="H284" s="33" t="s">
        <v>71</v>
      </c>
      <c r="I284" s="14"/>
    </row>
    <row r="285" spans="1:9" s="12" customFormat="1" ht="25.5" customHeight="1">
      <c r="A285" s="33">
        <v>161</v>
      </c>
      <c r="B285" s="108" t="s">
        <v>762</v>
      </c>
      <c r="C285" s="109" t="s">
        <v>778</v>
      </c>
      <c r="D285" s="105">
        <v>12000</v>
      </c>
      <c r="E285" s="105">
        <v>12000</v>
      </c>
      <c r="F285" s="100" t="s">
        <v>561</v>
      </c>
      <c r="G285" s="14"/>
      <c r="H285" s="33" t="s">
        <v>71</v>
      </c>
      <c r="I285" s="14"/>
    </row>
    <row r="286" spans="1:9" s="12" customFormat="1" ht="25.5" customHeight="1">
      <c r="A286" s="33">
        <v>162</v>
      </c>
      <c r="B286" s="108" t="s">
        <v>763</v>
      </c>
      <c r="C286" s="109" t="s">
        <v>779</v>
      </c>
      <c r="D286" s="105">
        <v>11540</v>
      </c>
      <c r="E286" s="105">
        <v>11540</v>
      </c>
      <c r="F286" s="100" t="s">
        <v>561</v>
      </c>
      <c r="G286" s="14"/>
      <c r="H286" s="33" t="s">
        <v>71</v>
      </c>
      <c r="I286" s="14"/>
    </row>
    <row r="287" spans="1:9" s="12" customFormat="1" ht="25.5" customHeight="1">
      <c r="A287" s="33">
        <v>163</v>
      </c>
      <c r="B287" s="108" t="s">
        <v>764</v>
      </c>
      <c r="C287" s="109" t="s">
        <v>780</v>
      </c>
      <c r="D287" s="105">
        <v>7590</v>
      </c>
      <c r="E287" s="105">
        <v>7590</v>
      </c>
      <c r="F287" s="100" t="s">
        <v>561</v>
      </c>
      <c r="G287" s="14"/>
      <c r="H287" s="33" t="s">
        <v>71</v>
      </c>
      <c r="I287" s="14"/>
    </row>
    <row r="288" spans="1:9" s="12" customFormat="1" ht="25.5" customHeight="1">
      <c r="A288" s="33">
        <v>164</v>
      </c>
      <c r="B288" s="108" t="s">
        <v>764</v>
      </c>
      <c r="C288" s="109" t="s">
        <v>781</v>
      </c>
      <c r="D288" s="105">
        <v>7590</v>
      </c>
      <c r="E288" s="105">
        <v>7590</v>
      </c>
      <c r="F288" s="100" t="s">
        <v>561</v>
      </c>
      <c r="G288" s="14"/>
      <c r="H288" s="33" t="s">
        <v>71</v>
      </c>
      <c r="I288" s="14"/>
    </row>
    <row r="289" spans="1:9" s="12" customFormat="1" ht="25.5" customHeight="1">
      <c r="A289" s="33">
        <v>165</v>
      </c>
      <c r="B289" s="108" t="s">
        <v>765</v>
      </c>
      <c r="C289" s="109" t="s">
        <v>782</v>
      </c>
      <c r="D289" s="105">
        <v>13000</v>
      </c>
      <c r="E289" s="105">
        <v>13000</v>
      </c>
      <c r="F289" s="100" t="s">
        <v>561</v>
      </c>
      <c r="G289" s="14"/>
      <c r="H289" s="33" t="s">
        <v>71</v>
      </c>
      <c r="I289" s="14"/>
    </row>
    <row r="290" spans="1:9" s="12" customFormat="1" ht="25.5" customHeight="1">
      <c r="A290" s="33">
        <v>166</v>
      </c>
      <c r="B290" s="108" t="s">
        <v>765</v>
      </c>
      <c r="C290" s="109" t="s">
        <v>783</v>
      </c>
      <c r="D290" s="105">
        <v>13000</v>
      </c>
      <c r="E290" s="105">
        <v>13000</v>
      </c>
      <c r="F290" s="100" t="s">
        <v>561</v>
      </c>
      <c r="G290" s="14"/>
      <c r="H290" s="33" t="s">
        <v>71</v>
      </c>
      <c r="I290" s="14"/>
    </row>
    <row r="291" spans="1:9" s="12" customFormat="1" ht="25.5" customHeight="1">
      <c r="A291" s="33">
        <v>167</v>
      </c>
      <c r="B291" s="108" t="s">
        <v>766</v>
      </c>
      <c r="C291" s="109" t="s">
        <v>784</v>
      </c>
      <c r="D291" s="105">
        <v>5250</v>
      </c>
      <c r="E291" s="105">
        <v>5250</v>
      </c>
      <c r="F291" s="100" t="s">
        <v>561</v>
      </c>
      <c r="G291" s="14"/>
      <c r="H291" s="33" t="s">
        <v>71</v>
      </c>
      <c r="I291" s="14"/>
    </row>
    <row r="292" spans="1:9" s="12" customFormat="1" ht="28.5" customHeight="1">
      <c r="A292" s="33">
        <v>168</v>
      </c>
      <c r="B292" s="108" t="s">
        <v>766</v>
      </c>
      <c r="C292" s="109" t="s">
        <v>785</v>
      </c>
      <c r="D292" s="105">
        <v>5250</v>
      </c>
      <c r="E292" s="105">
        <v>5250</v>
      </c>
      <c r="F292" s="100" t="s">
        <v>561</v>
      </c>
      <c r="G292" s="14"/>
      <c r="H292" s="33" t="s">
        <v>71</v>
      </c>
      <c r="I292" s="14"/>
    </row>
    <row r="293" spans="1:9" s="12" customFormat="1" ht="27.75" customHeight="1">
      <c r="A293" s="33">
        <v>169</v>
      </c>
      <c r="B293" s="108" t="s">
        <v>635</v>
      </c>
      <c r="C293" s="109" t="s">
        <v>786</v>
      </c>
      <c r="D293" s="105">
        <v>50000</v>
      </c>
      <c r="E293" s="105">
        <v>22500.18</v>
      </c>
      <c r="F293" s="100" t="s">
        <v>561</v>
      </c>
      <c r="G293" s="14"/>
      <c r="H293" s="33" t="s">
        <v>71</v>
      </c>
      <c r="I293" s="14"/>
    </row>
    <row r="294" spans="1:9" s="12" customFormat="1" ht="27.75" customHeight="1">
      <c r="A294" s="33">
        <v>170</v>
      </c>
      <c r="B294" s="108" t="s">
        <v>635</v>
      </c>
      <c r="C294" s="109" t="s">
        <v>793</v>
      </c>
      <c r="D294" s="105">
        <v>50000</v>
      </c>
      <c r="E294" s="105">
        <v>22500.18</v>
      </c>
      <c r="F294" s="100" t="s">
        <v>561</v>
      </c>
      <c r="G294" s="14"/>
      <c r="H294" s="33" t="s">
        <v>71</v>
      </c>
      <c r="I294" s="14"/>
    </row>
    <row r="295" spans="1:9" s="12" customFormat="1" ht="27.75" customHeight="1">
      <c r="A295" s="33">
        <v>171</v>
      </c>
      <c r="B295" s="108" t="s">
        <v>635</v>
      </c>
      <c r="C295" s="109" t="s">
        <v>794</v>
      </c>
      <c r="D295" s="105">
        <v>50000</v>
      </c>
      <c r="E295" s="105">
        <v>22500.18</v>
      </c>
      <c r="F295" s="100" t="s">
        <v>561</v>
      </c>
      <c r="G295" s="14"/>
      <c r="H295" s="33" t="s">
        <v>71</v>
      </c>
      <c r="I295" s="14"/>
    </row>
    <row r="296" spans="1:9" s="12" customFormat="1" ht="27.75" customHeight="1">
      <c r="A296" s="33">
        <v>172</v>
      </c>
      <c r="B296" s="108" t="s">
        <v>787</v>
      </c>
      <c r="C296" s="109" t="s">
        <v>795</v>
      </c>
      <c r="D296" s="105">
        <v>22600</v>
      </c>
      <c r="E296" s="105">
        <v>22600</v>
      </c>
      <c r="F296" s="100" t="s">
        <v>561</v>
      </c>
      <c r="G296" s="14"/>
      <c r="H296" s="33" t="s">
        <v>71</v>
      </c>
      <c r="I296" s="14"/>
    </row>
    <row r="297" spans="1:9" s="12" customFormat="1" ht="27.75" customHeight="1">
      <c r="A297" s="33">
        <v>173</v>
      </c>
      <c r="B297" s="108" t="s">
        <v>788</v>
      </c>
      <c r="C297" s="109" t="s">
        <v>796</v>
      </c>
      <c r="D297" s="105">
        <v>35000</v>
      </c>
      <c r="E297" s="105">
        <v>35000</v>
      </c>
      <c r="F297" s="100" t="s">
        <v>561</v>
      </c>
      <c r="G297" s="14"/>
      <c r="H297" s="33" t="s">
        <v>71</v>
      </c>
      <c r="I297" s="14"/>
    </row>
    <row r="298" spans="1:9" s="12" customFormat="1" ht="27.75" customHeight="1">
      <c r="A298" s="33">
        <v>174</v>
      </c>
      <c r="B298" s="108" t="s">
        <v>788</v>
      </c>
      <c r="C298" s="109" t="s">
        <v>797</v>
      </c>
      <c r="D298" s="105">
        <v>35000</v>
      </c>
      <c r="E298" s="105">
        <v>35000</v>
      </c>
      <c r="F298" s="100" t="s">
        <v>561</v>
      </c>
      <c r="G298" s="14"/>
      <c r="H298" s="33" t="s">
        <v>71</v>
      </c>
      <c r="I298" s="14"/>
    </row>
    <row r="299" spans="1:9" s="12" customFormat="1" ht="27.75" customHeight="1">
      <c r="A299" s="33">
        <v>175</v>
      </c>
      <c r="B299" s="108" t="s">
        <v>788</v>
      </c>
      <c r="C299" s="109" t="s">
        <v>798</v>
      </c>
      <c r="D299" s="105">
        <v>35000</v>
      </c>
      <c r="E299" s="105">
        <v>35000</v>
      </c>
      <c r="F299" s="100" t="s">
        <v>561</v>
      </c>
      <c r="G299" s="14"/>
      <c r="H299" s="33" t="s">
        <v>71</v>
      </c>
      <c r="I299" s="14"/>
    </row>
    <row r="300" spans="1:9" s="12" customFormat="1" ht="27.75" customHeight="1">
      <c r="A300" s="33">
        <v>176</v>
      </c>
      <c r="B300" s="108" t="s">
        <v>788</v>
      </c>
      <c r="C300" s="109" t="s">
        <v>799</v>
      </c>
      <c r="D300" s="105">
        <v>35000</v>
      </c>
      <c r="E300" s="105">
        <v>35000</v>
      </c>
      <c r="F300" s="100" t="s">
        <v>561</v>
      </c>
      <c r="G300" s="14"/>
      <c r="H300" s="33" t="s">
        <v>71</v>
      </c>
      <c r="I300" s="14"/>
    </row>
    <row r="301" spans="1:9" s="12" customFormat="1" ht="27.75" customHeight="1">
      <c r="A301" s="33">
        <v>177</v>
      </c>
      <c r="B301" s="108" t="s">
        <v>789</v>
      </c>
      <c r="C301" s="109" t="s">
        <v>800</v>
      </c>
      <c r="D301" s="105">
        <v>7900</v>
      </c>
      <c r="E301" s="105">
        <v>7900</v>
      </c>
      <c r="F301" s="100" t="s">
        <v>561</v>
      </c>
      <c r="G301" s="14"/>
      <c r="H301" s="33" t="s">
        <v>71</v>
      </c>
      <c r="I301" s="14"/>
    </row>
    <row r="302" spans="1:9" s="12" customFormat="1" ht="27.75" customHeight="1">
      <c r="A302" s="33">
        <v>178</v>
      </c>
      <c r="B302" s="108" t="s">
        <v>790</v>
      </c>
      <c r="C302" s="109" t="s">
        <v>801</v>
      </c>
      <c r="D302" s="105">
        <v>38500</v>
      </c>
      <c r="E302" s="105">
        <v>38500</v>
      </c>
      <c r="F302" s="100" t="s">
        <v>561</v>
      </c>
      <c r="G302" s="14"/>
      <c r="H302" s="33" t="s">
        <v>71</v>
      </c>
      <c r="I302" s="14"/>
    </row>
    <row r="303" spans="1:9" s="12" customFormat="1" ht="36.75" customHeight="1">
      <c r="A303" s="33">
        <v>179</v>
      </c>
      <c r="B303" s="108" t="s">
        <v>791</v>
      </c>
      <c r="C303" s="109" t="s">
        <v>802</v>
      </c>
      <c r="D303" s="105">
        <v>50000</v>
      </c>
      <c r="E303" s="105">
        <v>22500.18</v>
      </c>
      <c r="F303" s="100" t="s">
        <v>561</v>
      </c>
      <c r="G303" s="14"/>
      <c r="H303" s="33" t="s">
        <v>71</v>
      </c>
      <c r="I303" s="14"/>
    </row>
    <row r="304" spans="1:9" s="12" customFormat="1" ht="27.75" customHeight="1">
      <c r="A304" s="33">
        <v>180</v>
      </c>
      <c r="B304" s="104" t="s">
        <v>792</v>
      </c>
      <c r="C304" s="109" t="s">
        <v>803</v>
      </c>
      <c r="D304" s="105">
        <v>4500</v>
      </c>
      <c r="E304" s="105">
        <v>4500</v>
      </c>
      <c r="F304" s="100" t="s">
        <v>560</v>
      </c>
      <c r="G304" s="14"/>
      <c r="H304" s="33" t="s">
        <v>71</v>
      </c>
      <c r="I304" s="14"/>
    </row>
    <row r="305" spans="1:9" s="12" customFormat="1" ht="27.75" customHeight="1">
      <c r="A305" s="33">
        <v>181</v>
      </c>
      <c r="B305" s="104" t="s">
        <v>792</v>
      </c>
      <c r="C305" s="109" t="s">
        <v>804</v>
      </c>
      <c r="D305" s="105">
        <v>4500</v>
      </c>
      <c r="E305" s="105">
        <v>4500</v>
      </c>
      <c r="F305" s="100" t="s">
        <v>560</v>
      </c>
      <c r="G305" s="14"/>
      <c r="H305" s="33" t="s">
        <v>71</v>
      </c>
      <c r="I305" s="14"/>
    </row>
    <row r="306" spans="1:9" s="12" customFormat="1" ht="27.75" customHeight="1">
      <c r="A306" s="33">
        <v>182</v>
      </c>
      <c r="B306" s="104" t="s">
        <v>792</v>
      </c>
      <c r="C306" s="109" t="s">
        <v>805</v>
      </c>
      <c r="D306" s="105">
        <v>4500</v>
      </c>
      <c r="E306" s="105">
        <v>4500</v>
      </c>
      <c r="F306" s="100" t="s">
        <v>560</v>
      </c>
      <c r="G306" s="14"/>
      <c r="H306" s="33" t="s">
        <v>71</v>
      </c>
      <c r="I306" s="14"/>
    </row>
    <row r="307" spans="1:9" s="12" customFormat="1" ht="27.75" customHeight="1">
      <c r="A307" s="33">
        <v>183</v>
      </c>
      <c r="B307" s="104" t="s">
        <v>792</v>
      </c>
      <c r="C307" s="109" t="s">
        <v>806</v>
      </c>
      <c r="D307" s="105">
        <v>4500</v>
      </c>
      <c r="E307" s="105">
        <v>4500</v>
      </c>
      <c r="F307" s="100" t="s">
        <v>560</v>
      </c>
      <c r="G307" s="14"/>
      <c r="H307" s="33" t="s">
        <v>71</v>
      </c>
      <c r="I307" s="14"/>
    </row>
    <row r="308" spans="1:9" s="12" customFormat="1" ht="27.75" customHeight="1">
      <c r="A308" s="33">
        <v>184</v>
      </c>
      <c r="B308" s="104" t="s">
        <v>792</v>
      </c>
      <c r="C308" s="109" t="s">
        <v>807</v>
      </c>
      <c r="D308" s="105">
        <v>4500</v>
      </c>
      <c r="E308" s="105">
        <v>4500</v>
      </c>
      <c r="F308" s="100" t="s">
        <v>560</v>
      </c>
      <c r="G308" s="14"/>
      <c r="H308" s="33" t="s">
        <v>71</v>
      </c>
      <c r="I308" s="14"/>
    </row>
    <row r="309" spans="1:9" s="12" customFormat="1" ht="27.75" customHeight="1">
      <c r="A309" s="33">
        <v>185</v>
      </c>
      <c r="B309" s="104" t="s">
        <v>792</v>
      </c>
      <c r="C309" s="109" t="s">
        <v>808</v>
      </c>
      <c r="D309" s="105">
        <v>4500</v>
      </c>
      <c r="E309" s="105">
        <v>4500</v>
      </c>
      <c r="F309" s="100" t="s">
        <v>560</v>
      </c>
      <c r="G309" s="14"/>
      <c r="H309" s="33" t="s">
        <v>71</v>
      </c>
      <c r="I309" s="14"/>
    </row>
    <row r="310" spans="1:9" s="12" customFormat="1" ht="27.75" customHeight="1">
      <c r="A310" s="33">
        <v>186</v>
      </c>
      <c r="B310" s="104" t="s">
        <v>792</v>
      </c>
      <c r="C310" s="109" t="s">
        <v>809</v>
      </c>
      <c r="D310" s="105">
        <v>4500</v>
      </c>
      <c r="E310" s="105">
        <v>4500</v>
      </c>
      <c r="F310" s="100" t="s">
        <v>560</v>
      </c>
      <c r="G310" s="14"/>
      <c r="H310" s="33" t="s">
        <v>71</v>
      </c>
      <c r="I310" s="14"/>
    </row>
    <row r="311" spans="1:9" s="12" customFormat="1" ht="27.75" customHeight="1">
      <c r="A311" s="33">
        <v>187</v>
      </c>
      <c r="B311" s="104" t="s">
        <v>792</v>
      </c>
      <c r="C311" s="109" t="s">
        <v>810</v>
      </c>
      <c r="D311" s="105">
        <v>4500</v>
      </c>
      <c r="E311" s="105">
        <v>4500</v>
      </c>
      <c r="F311" s="100" t="s">
        <v>560</v>
      </c>
      <c r="G311" s="14"/>
      <c r="H311" s="33" t="s">
        <v>71</v>
      </c>
      <c r="I311" s="14"/>
    </row>
    <row r="312" spans="1:9" s="12" customFormat="1" ht="27.75" customHeight="1">
      <c r="A312" s="33">
        <v>188</v>
      </c>
      <c r="B312" s="104" t="s">
        <v>792</v>
      </c>
      <c r="C312" s="109" t="s">
        <v>811</v>
      </c>
      <c r="D312" s="105">
        <v>4500</v>
      </c>
      <c r="E312" s="105">
        <v>4500</v>
      </c>
      <c r="F312" s="100" t="s">
        <v>560</v>
      </c>
      <c r="G312" s="14"/>
      <c r="H312" s="33" t="s">
        <v>71</v>
      </c>
      <c r="I312" s="14"/>
    </row>
    <row r="313" spans="1:9" s="12" customFormat="1" ht="27.75" customHeight="1">
      <c r="A313" s="33">
        <v>189</v>
      </c>
      <c r="B313" s="104" t="s">
        <v>792</v>
      </c>
      <c r="C313" s="109" t="s">
        <v>813</v>
      </c>
      <c r="D313" s="105">
        <v>4500</v>
      </c>
      <c r="E313" s="105">
        <v>4500</v>
      </c>
      <c r="F313" s="100" t="s">
        <v>560</v>
      </c>
      <c r="G313" s="14"/>
      <c r="H313" s="33" t="s">
        <v>71</v>
      </c>
      <c r="I313" s="14"/>
    </row>
    <row r="314" spans="1:9" s="12" customFormat="1" ht="27.75" customHeight="1">
      <c r="A314" s="33">
        <v>190</v>
      </c>
      <c r="B314" s="104" t="s">
        <v>792</v>
      </c>
      <c r="C314" s="109" t="s">
        <v>814</v>
      </c>
      <c r="D314" s="105">
        <v>4500</v>
      </c>
      <c r="E314" s="105">
        <v>4500</v>
      </c>
      <c r="F314" s="100" t="s">
        <v>560</v>
      </c>
      <c r="G314" s="14"/>
      <c r="H314" s="33" t="s">
        <v>71</v>
      </c>
      <c r="I314" s="14"/>
    </row>
    <row r="315" spans="1:9" s="12" customFormat="1" ht="27.75" customHeight="1">
      <c r="A315" s="33">
        <v>191</v>
      </c>
      <c r="B315" s="104" t="s">
        <v>792</v>
      </c>
      <c r="C315" s="109" t="s">
        <v>815</v>
      </c>
      <c r="D315" s="105">
        <v>4500</v>
      </c>
      <c r="E315" s="105">
        <v>4500</v>
      </c>
      <c r="F315" s="100" t="s">
        <v>560</v>
      </c>
      <c r="G315" s="14"/>
      <c r="H315" s="33" t="s">
        <v>71</v>
      </c>
      <c r="I315" s="14"/>
    </row>
    <row r="316" spans="1:9" s="12" customFormat="1" ht="27.75" customHeight="1">
      <c r="A316" s="33">
        <v>192</v>
      </c>
      <c r="B316" s="104" t="s">
        <v>812</v>
      </c>
      <c r="C316" s="109" t="s">
        <v>816</v>
      </c>
      <c r="D316" s="105">
        <v>3202</v>
      </c>
      <c r="E316" s="105">
        <v>3202</v>
      </c>
      <c r="F316" s="100" t="s">
        <v>560</v>
      </c>
      <c r="G316" s="14"/>
      <c r="H316" s="33" t="s">
        <v>71</v>
      </c>
      <c r="I316" s="14"/>
    </row>
    <row r="317" spans="1:9" s="12" customFormat="1" ht="27.75" customHeight="1">
      <c r="A317" s="33">
        <v>193</v>
      </c>
      <c r="B317" s="104" t="s">
        <v>812</v>
      </c>
      <c r="C317" s="109" t="s">
        <v>817</v>
      </c>
      <c r="D317" s="105">
        <v>3202</v>
      </c>
      <c r="E317" s="105">
        <v>3202</v>
      </c>
      <c r="F317" s="100" t="s">
        <v>560</v>
      </c>
      <c r="G317" s="14"/>
      <c r="H317" s="33" t="s">
        <v>71</v>
      </c>
      <c r="I317" s="14"/>
    </row>
    <row r="318" spans="1:9" s="12" customFormat="1" ht="27.75" customHeight="1">
      <c r="A318" s="33">
        <v>194</v>
      </c>
      <c r="B318" s="104" t="s">
        <v>812</v>
      </c>
      <c r="C318" s="109" t="s">
        <v>818</v>
      </c>
      <c r="D318" s="105">
        <v>3202</v>
      </c>
      <c r="E318" s="105">
        <v>3202</v>
      </c>
      <c r="F318" s="100" t="s">
        <v>560</v>
      </c>
      <c r="G318" s="14"/>
      <c r="H318" s="33" t="s">
        <v>71</v>
      </c>
      <c r="I318" s="14"/>
    </row>
    <row r="319" spans="1:9" s="12" customFormat="1" ht="27.75" customHeight="1">
      <c r="A319" s="33">
        <v>195</v>
      </c>
      <c r="B319" s="104" t="s">
        <v>812</v>
      </c>
      <c r="C319" s="109" t="s">
        <v>819</v>
      </c>
      <c r="D319" s="105">
        <v>3202</v>
      </c>
      <c r="E319" s="105">
        <v>3202</v>
      </c>
      <c r="F319" s="100" t="s">
        <v>560</v>
      </c>
      <c r="G319" s="14"/>
      <c r="H319" s="33" t="s">
        <v>71</v>
      </c>
      <c r="I319" s="14"/>
    </row>
    <row r="320" spans="1:9" s="12" customFormat="1" ht="27.75" customHeight="1">
      <c r="A320" s="33">
        <v>196</v>
      </c>
      <c r="B320" s="104" t="s">
        <v>812</v>
      </c>
      <c r="C320" s="109" t="s">
        <v>820</v>
      </c>
      <c r="D320" s="105">
        <v>3202</v>
      </c>
      <c r="E320" s="105">
        <v>3202</v>
      </c>
      <c r="F320" s="100" t="s">
        <v>560</v>
      </c>
      <c r="G320" s="14"/>
      <c r="H320" s="33" t="s">
        <v>71</v>
      </c>
      <c r="I320" s="14"/>
    </row>
    <row r="321" spans="1:9" s="12" customFormat="1" ht="27.75" customHeight="1">
      <c r="A321" s="33">
        <v>197</v>
      </c>
      <c r="B321" s="104" t="s">
        <v>812</v>
      </c>
      <c r="C321" s="109" t="s">
        <v>821</v>
      </c>
      <c r="D321" s="105">
        <v>3202</v>
      </c>
      <c r="E321" s="105">
        <v>3202</v>
      </c>
      <c r="F321" s="100" t="s">
        <v>560</v>
      </c>
      <c r="G321" s="14"/>
      <c r="H321" s="33" t="s">
        <v>71</v>
      </c>
      <c r="I321" s="14"/>
    </row>
    <row r="322" spans="1:9" s="12" customFormat="1" ht="27.75" customHeight="1">
      <c r="A322" s="33">
        <v>198</v>
      </c>
      <c r="B322" s="104" t="s">
        <v>812</v>
      </c>
      <c r="C322" s="109" t="s">
        <v>822</v>
      </c>
      <c r="D322" s="105">
        <v>3202</v>
      </c>
      <c r="E322" s="105">
        <v>3202</v>
      </c>
      <c r="F322" s="100" t="s">
        <v>560</v>
      </c>
      <c r="G322" s="14"/>
      <c r="H322" s="33" t="s">
        <v>71</v>
      </c>
      <c r="I322" s="14"/>
    </row>
    <row r="323" spans="1:9" s="12" customFormat="1" ht="27.75" customHeight="1">
      <c r="A323" s="33">
        <v>199</v>
      </c>
      <c r="B323" s="104" t="s">
        <v>812</v>
      </c>
      <c r="C323" s="109" t="s">
        <v>823</v>
      </c>
      <c r="D323" s="105">
        <v>3202</v>
      </c>
      <c r="E323" s="105">
        <v>3202</v>
      </c>
      <c r="F323" s="100" t="s">
        <v>560</v>
      </c>
      <c r="G323" s="14"/>
      <c r="H323" s="33" t="s">
        <v>71</v>
      </c>
      <c r="I323" s="14"/>
    </row>
    <row r="324" spans="1:9" s="12" customFormat="1" ht="27.75" customHeight="1">
      <c r="A324" s="33">
        <v>200</v>
      </c>
      <c r="B324" s="104" t="s">
        <v>812</v>
      </c>
      <c r="C324" s="109" t="s">
        <v>824</v>
      </c>
      <c r="D324" s="105">
        <v>3202</v>
      </c>
      <c r="E324" s="105">
        <v>3202</v>
      </c>
      <c r="F324" s="100" t="s">
        <v>560</v>
      </c>
      <c r="G324" s="14"/>
      <c r="H324" s="33" t="s">
        <v>71</v>
      </c>
      <c r="I324" s="14"/>
    </row>
    <row r="325" spans="1:9" s="12" customFormat="1" ht="27.75" customHeight="1">
      <c r="A325" s="33">
        <v>201</v>
      </c>
      <c r="B325" s="104" t="s">
        <v>812</v>
      </c>
      <c r="C325" s="109" t="s">
        <v>825</v>
      </c>
      <c r="D325" s="105">
        <v>3202</v>
      </c>
      <c r="E325" s="105">
        <v>3202</v>
      </c>
      <c r="F325" s="100" t="s">
        <v>560</v>
      </c>
      <c r="G325" s="14"/>
      <c r="H325" s="33" t="s">
        <v>71</v>
      </c>
      <c r="I325" s="14"/>
    </row>
    <row r="326" spans="1:9" s="12" customFormat="1" ht="27.75" customHeight="1">
      <c r="A326" s="33">
        <v>202</v>
      </c>
      <c r="B326" s="104" t="s">
        <v>812</v>
      </c>
      <c r="C326" s="109" t="s">
        <v>826</v>
      </c>
      <c r="D326" s="105">
        <v>3202</v>
      </c>
      <c r="E326" s="105">
        <v>3202</v>
      </c>
      <c r="F326" s="100" t="s">
        <v>560</v>
      </c>
      <c r="G326" s="14"/>
      <c r="H326" s="33" t="s">
        <v>71</v>
      </c>
      <c r="I326" s="14"/>
    </row>
    <row r="327" spans="1:9" s="12" customFormat="1" ht="27.75" customHeight="1">
      <c r="A327" s="33">
        <v>203</v>
      </c>
      <c r="B327" s="104" t="s">
        <v>812</v>
      </c>
      <c r="C327" s="109" t="s">
        <v>827</v>
      </c>
      <c r="D327" s="105">
        <v>3202</v>
      </c>
      <c r="E327" s="105">
        <v>3202</v>
      </c>
      <c r="F327" s="100" t="s">
        <v>560</v>
      </c>
      <c r="G327" s="14"/>
      <c r="H327" s="33" t="s">
        <v>71</v>
      </c>
      <c r="I327" s="14"/>
    </row>
    <row r="328" spans="1:9" s="12" customFormat="1" ht="27.75" customHeight="1">
      <c r="A328" s="33">
        <v>204</v>
      </c>
      <c r="B328" s="104" t="s">
        <v>812</v>
      </c>
      <c r="C328" s="109" t="s">
        <v>828</v>
      </c>
      <c r="D328" s="105">
        <v>3202</v>
      </c>
      <c r="E328" s="105">
        <v>3202</v>
      </c>
      <c r="F328" s="100" t="s">
        <v>560</v>
      </c>
      <c r="G328" s="14"/>
      <c r="H328" s="33" t="s">
        <v>71</v>
      </c>
      <c r="I328" s="14"/>
    </row>
    <row r="329" spans="1:9" s="12" customFormat="1" ht="27.75" customHeight="1">
      <c r="A329" s="33">
        <v>205</v>
      </c>
      <c r="B329" s="104" t="s">
        <v>812</v>
      </c>
      <c r="C329" s="109" t="s">
        <v>829</v>
      </c>
      <c r="D329" s="105">
        <v>3202</v>
      </c>
      <c r="E329" s="105">
        <v>3202</v>
      </c>
      <c r="F329" s="100" t="s">
        <v>560</v>
      </c>
      <c r="G329" s="14"/>
      <c r="H329" s="33" t="s">
        <v>71</v>
      </c>
      <c r="I329" s="14"/>
    </row>
    <row r="330" spans="1:9" s="12" customFormat="1" ht="27.75" customHeight="1">
      <c r="A330" s="33">
        <v>206</v>
      </c>
      <c r="B330" s="104" t="s">
        <v>812</v>
      </c>
      <c r="C330" s="109" t="s">
        <v>830</v>
      </c>
      <c r="D330" s="105">
        <v>3202</v>
      </c>
      <c r="E330" s="105">
        <v>3202</v>
      </c>
      <c r="F330" s="100" t="s">
        <v>560</v>
      </c>
      <c r="G330" s="14"/>
      <c r="H330" s="33" t="s">
        <v>71</v>
      </c>
      <c r="I330" s="14"/>
    </row>
    <row r="331" spans="1:9" s="12" customFormat="1" ht="27.75" customHeight="1">
      <c r="A331" s="33">
        <v>207</v>
      </c>
      <c r="B331" s="104" t="s">
        <v>812</v>
      </c>
      <c r="C331" s="109" t="s">
        <v>831</v>
      </c>
      <c r="D331" s="105">
        <v>3202</v>
      </c>
      <c r="E331" s="105">
        <v>3202</v>
      </c>
      <c r="F331" s="100" t="s">
        <v>560</v>
      </c>
      <c r="G331" s="14"/>
      <c r="H331" s="33" t="s">
        <v>71</v>
      </c>
      <c r="I331" s="14"/>
    </row>
    <row r="332" spans="1:9" s="12" customFormat="1" ht="27.75" customHeight="1">
      <c r="A332" s="33">
        <v>208</v>
      </c>
      <c r="B332" s="104" t="s">
        <v>812</v>
      </c>
      <c r="C332" s="109" t="s">
        <v>843</v>
      </c>
      <c r="D332" s="105">
        <v>3202</v>
      </c>
      <c r="E332" s="105">
        <v>3202</v>
      </c>
      <c r="F332" s="100" t="s">
        <v>560</v>
      </c>
      <c r="G332" s="14"/>
      <c r="H332" s="33" t="s">
        <v>71</v>
      </c>
      <c r="I332" s="14"/>
    </row>
    <row r="333" spans="1:9" s="12" customFormat="1" ht="27.75" customHeight="1">
      <c r="A333" s="33">
        <v>209</v>
      </c>
      <c r="B333" s="104" t="s">
        <v>812</v>
      </c>
      <c r="C333" s="109" t="s">
        <v>844</v>
      </c>
      <c r="D333" s="105">
        <v>3202</v>
      </c>
      <c r="E333" s="105">
        <v>3202</v>
      </c>
      <c r="F333" s="100" t="s">
        <v>560</v>
      </c>
      <c r="G333" s="14"/>
      <c r="H333" s="33" t="s">
        <v>71</v>
      </c>
      <c r="I333" s="14"/>
    </row>
    <row r="334" spans="1:9" s="12" customFormat="1" ht="27.75" customHeight="1">
      <c r="A334" s="33">
        <v>210</v>
      </c>
      <c r="B334" s="104" t="s">
        <v>832</v>
      </c>
      <c r="C334" s="109" t="s">
        <v>845</v>
      </c>
      <c r="D334" s="105">
        <v>6496</v>
      </c>
      <c r="E334" s="105">
        <v>6496</v>
      </c>
      <c r="F334" s="100" t="s">
        <v>560</v>
      </c>
      <c r="G334" s="14"/>
      <c r="H334" s="33" t="s">
        <v>71</v>
      </c>
      <c r="I334" s="14"/>
    </row>
    <row r="335" spans="1:9" s="12" customFormat="1" ht="27.75" customHeight="1">
      <c r="A335" s="33">
        <v>211</v>
      </c>
      <c r="B335" s="110" t="s">
        <v>833</v>
      </c>
      <c r="C335" s="109" t="s">
        <v>846</v>
      </c>
      <c r="D335" s="105">
        <v>3430</v>
      </c>
      <c r="E335" s="105">
        <v>3430</v>
      </c>
      <c r="F335" s="100" t="s">
        <v>865</v>
      </c>
      <c r="G335" s="14"/>
      <c r="H335" s="33" t="s">
        <v>71</v>
      </c>
      <c r="I335" s="14"/>
    </row>
    <row r="336" spans="1:9" s="12" customFormat="1" ht="27.75" customHeight="1">
      <c r="A336" s="33">
        <v>212</v>
      </c>
      <c r="B336" s="111" t="s">
        <v>834</v>
      </c>
      <c r="C336" s="109" t="s">
        <v>847</v>
      </c>
      <c r="D336" s="105">
        <v>8800</v>
      </c>
      <c r="E336" s="105">
        <v>8800</v>
      </c>
      <c r="F336" s="100" t="s">
        <v>562</v>
      </c>
      <c r="G336" s="14"/>
      <c r="H336" s="33" t="s">
        <v>71</v>
      </c>
      <c r="I336" s="14"/>
    </row>
    <row r="337" spans="1:9" s="12" customFormat="1" ht="27.75" customHeight="1">
      <c r="A337" s="33">
        <v>213</v>
      </c>
      <c r="B337" s="111" t="s">
        <v>835</v>
      </c>
      <c r="C337" s="109" t="s">
        <v>848</v>
      </c>
      <c r="D337" s="105">
        <v>7800</v>
      </c>
      <c r="E337" s="105">
        <v>7800</v>
      </c>
      <c r="F337" s="100" t="s">
        <v>562</v>
      </c>
      <c r="G337" s="14"/>
      <c r="H337" s="33" t="s">
        <v>71</v>
      </c>
      <c r="I337" s="14"/>
    </row>
    <row r="338" spans="1:9" s="12" customFormat="1" ht="27.75" customHeight="1">
      <c r="A338" s="33">
        <v>214</v>
      </c>
      <c r="B338" s="111" t="s">
        <v>836</v>
      </c>
      <c r="C338" s="109" t="s">
        <v>849</v>
      </c>
      <c r="D338" s="105">
        <v>11800</v>
      </c>
      <c r="E338" s="105">
        <v>11800</v>
      </c>
      <c r="F338" s="100" t="s">
        <v>562</v>
      </c>
      <c r="G338" s="14"/>
      <c r="H338" s="33" t="s">
        <v>71</v>
      </c>
      <c r="I338" s="14"/>
    </row>
    <row r="339" spans="1:9" s="12" customFormat="1" ht="27.75" customHeight="1">
      <c r="A339" s="33">
        <v>215</v>
      </c>
      <c r="B339" s="110" t="s">
        <v>837</v>
      </c>
      <c r="C339" s="109" t="s">
        <v>850</v>
      </c>
      <c r="D339" s="105">
        <v>5866</v>
      </c>
      <c r="E339" s="105">
        <v>5866</v>
      </c>
      <c r="F339" s="100" t="s">
        <v>560</v>
      </c>
      <c r="G339" s="14"/>
      <c r="H339" s="33" t="s">
        <v>71</v>
      </c>
      <c r="I339" s="14"/>
    </row>
    <row r="340" spans="1:9" s="12" customFormat="1" ht="27.75" customHeight="1">
      <c r="A340" s="33">
        <v>216</v>
      </c>
      <c r="B340" s="110" t="s">
        <v>837</v>
      </c>
      <c r="C340" s="109" t="s">
        <v>851</v>
      </c>
      <c r="D340" s="105">
        <v>5866</v>
      </c>
      <c r="E340" s="105">
        <v>5866</v>
      </c>
      <c r="F340" s="100" t="s">
        <v>560</v>
      </c>
      <c r="G340" s="14"/>
      <c r="H340" s="33" t="s">
        <v>71</v>
      </c>
      <c r="I340" s="14"/>
    </row>
    <row r="341" spans="1:9" s="12" customFormat="1" ht="27.75" customHeight="1">
      <c r="A341" s="33">
        <v>217</v>
      </c>
      <c r="B341" s="110" t="s">
        <v>837</v>
      </c>
      <c r="C341" s="109" t="s">
        <v>852</v>
      </c>
      <c r="D341" s="105">
        <v>5866</v>
      </c>
      <c r="E341" s="105">
        <v>5866</v>
      </c>
      <c r="F341" s="100" t="s">
        <v>560</v>
      </c>
      <c r="G341" s="14"/>
      <c r="H341" s="33" t="s">
        <v>71</v>
      </c>
      <c r="I341" s="14"/>
    </row>
    <row r="342" spans="1:9" s="12" customFormat="1" ht="27.75" customHeight="1">
      <c r="A342" s="33">
        <v>218</v>
      </c>
      <c r="B342" s="110" t="s">
        <v>837</v>
      </c>
      <c r="C342" s="109" t="s">
        <v>853</v>
      </c>
      <c r="D342" s="105">
        <v>5866</v>
      </c>
      <c r="E342" s="105">
        <v>5866</v>
      </c>
      <c r="F342" s="100" t="s">
        <v>560</v>
      </c>
      <c r="G342" s="14"/>
      <c r="H342" s="33" t="s">
        <v>71</v>
      </c>
      <c r="I342" s="14"/>
    </row>
    <row r="343" spans="1:9" s="12" customFormat="1" ht="27.75" customHeight="1">
      <c r="A343" s="33">
        <v>219</v>
      </c>
      <c r="B343" s="110" t="s">
        <v>837</v>
      </c>
      <c r="C343" s="109" t="s">
        <v>854</v>
      </c>
      <c r="D343" s="105">
        <v>5866</v>
      </c>
      <c r="E343" s="105">
        <v>5866</v>
      </c>
      <c r="F343" s="100" t="s">
        <v>560</v>
      </c>
      <c r="G343" s="14"/>
      <c r="H343" s="33" t="s">
        <v>71</v>
      </c>
      <c r="I343" s="14"/>
    </row>
    <row r="344" spans="1:9" s="12" customFormat="1" ht="27.75" customHeight="1">
      <c r="A344" s="33">
        <v>220</v>
      </c>
      <c r="B344" s="110" t="s">
        <v>837</v>
      </c>
      <c r="C344" s="109" t="s">
        <v>855</v>
      </c>
      <c r="D344" s="105">
        <v>5866</v>
      </c>
      <c r="E344" s="105">
        <v>5866</v>
      </c>
      <c r="F344" s="100" t="s">
        <v>560</v>
      </c>
      <c r="G344" s="14"/>
      <c r="H344" s="33" t="s">
        <v>71</v>
      </c>
      <c r="I344" s="14"/>
    </row>
    <row r="345" spans="1:9" s="12" customFormat="1" ht="27.75" customHeight="1">
      <c r="A345" s="33">
        <v>221</v>
      </c>
      <c r="B345" s="110" t="s">
        <v>837</v>
      </c>
      <c r="C345" s="109" t="s">
        <v>856</v>
      </c>
      <c r="D345" s="105">
        <v>5866</v>
      </c>
      <c r="E345" s="105">
        <v>5866</v>
      </c>
      <c r="F345" s="100" t="s">
        <v>560</v>
      </c>
      <c r="G345" s="14"/>
      <c r="H345" s="33" t="s">
        <v>71</v>
      </c>
      <c r="I345" s="14"/>
    </row>
    <row r="346" spans="1:9" s="12" customFormat="1" ht="27.75" customHeight="1">
      <c r="A346" s="33">
        <v>222</v>
      </c>
      <c r="B346" s="110" t="s">
        <v>837</v>
      </c>
      <c r="C346" s="109" t="s">
        <v>857</v>
      </c>
      <c r="D346" s="105">
        <v>5866</v>
      </c>
      <c r="E346" s="105">
        <v>5866</v>
      </c>
      <c r="F346" s="100" t="s">
        <v>560</v>
      </c>
      <c r="G346" s="14"/>
      <c r="H346" s="33" t="s">
        <v>71</v>
      </c>
      <c r="I346" s="14"/>
    </row>
    <row r="347" spans="1:9" s="12" customFormat="1" ht="16.5" customHeight="1">
      <c r="A347" s="33">
        <v>223</v>
      </c>
      <c r="B347" s="104" t="s">
        <v>838</v>
      </c>
      <c r="C347" s="109" t="s">
        <v>858</v>
      </c>
      <c r="D347" s="105">
        <v>5460</v>
      </c>
      <c r="E347" s="105">
        <v>5460</v>
      </c>
      <c r="F347" s="100" t="s">
        <v>560</v>
      </c>
      <c r="G347" s="14"/>
      <c r="H347" s="33" t="s">
        <v>71</v>
      </c>
      <c r="I347" s="14"/>
    </row>
    <row r="348" spans="1:9" s="12" customFormat="1" ht="16.5" customHeight="1">
      <c r="A348" s="33">
        <v>224</v>
      </c>
      <c r="B348" s="104" t="s">
        <v>838</v>
      </c>
      <c r="C348" s="109" t="s">
        <v>859</v>
      </c>
      <c r="D348" s="105">
        <v>5460</v>
      </c>
      <c r="E348" s="105">
        <v>5460</v>
      </c>
      <c r="F348" s="100" t="s">
        <v>560</v>
      </c>
      <c r="G348" s="14"/>
      <c r="H348" s="33" t="s">
        <v>71</v>
      </c>
      <c r="I348" s="14"/>
    </row>
    <row r="349" spans="1:9" s="12" customFormat="1" ht="16.5" customHeight="1">
      <c r="A349" s="33">
        <v>225</v>
      </c>
      <c r="B349" s="104" t="s">
        <v>839</v>
      </c>
      <c r="C349" s="109" t="s">
        <v>860</v>
      </c>
      <c r="D349" s="105">
        <v>60000</v>
      </c>
      <c r="E349" s="105">
        <v>26999.73</v>
      </c>
      <c r="F349" s="100" t="s">
        <v>561</v>
      </c>
      <c r="G349" s="14"/>
      <c r="H349" s="33" t="s">
        <v>71</v>
      </c>
      <c r="I349" s="14"/>
    </row>
    <row r="350" spans="1:9" s="12" customFormat="1" ht="16.5" customHeight="1">
      <c r="A350" s="33">
        <v>226</v>
      </c>
      <c r="B350" s="104" t="s">
        <v>840</v>
      </c>
      <c r="C350" s="109" t="s">
        <v>861</v>
      </c>
      <c r="D350" s="105">
        <v>5472</v>
      </c>
      <c r="E350" s="105">
        <v>5472</v>
      </c>
      <c r="F350" s="100" t="s">
        <v>560</v>
      </c>
      <c r="G350" s="14"/>
      <c r="H350" s="33" t="s">
        <v>71</v>
      </c>
      <c r="I350" s="14"/>
    </row>
    <row r="351" spans="1:9" s="12" customFormat="1" ht="16.5" customHeight="1">
      <c r="A351" s="33">
        <v>227</v>
      </c>
      <c r="B351" s="104" t="s">
        <v>840</v>
      </c>
      <c r="C351" s="109" t="s">
        <v>862</v>
      </c>
      <c r="D351" s="105">
        <v>5472</v>
      </c>
      <c r="E351" s="105">
        <v>5472</v>
      </c>
      <c r="F351" s="100" t="s">
        <v>560</v>
      </c>
      <c r="G351" s="14"/>
      <c r="H351" s="33" t="s">
        <v>71</v>
      </c>
      <c r="I351" s="14"/>
    </row>
    <row r="352" spans="1:9" s="12" customFormat="1" ht="16.5" customHeight="1">
      <c r="A352" s="33">
        <v>228</v>
      </c>
      <c r="B352" s="104" t="s">
        <v>841</v>
      </c>
      <c r="C352" s="109" t="s">
        <v>863</v>
      </c>
      <c r="D352" s="105">
        <v>95000</v>
      </c>
      <c r="E352" s="105">
        <v>41694.620000000003</v>
      </c>
      <c r="F352" s="100" t="s">
        <v>866</v>
      </c>
      <c r="G352" s="14"/>
      <c r="H352" s="33" t="s">
        <v>71</v>
      </c>
      <c r="I352" s="14"/>
    </row>
    <row r="353" spans="1:10" s="12" customFormat="1" ht="16.5" customHeight="1">
      <c r="A353" s="33">
        <v>229</v>
      </c>
      <c r="B353" s="104" t="s">
        <v>842</v>
      </c>
      <c r="C353" s="109" t="s">
        <v>864</v>
      </c>
      <c r="D353" s="105">
        <v>3950</v>
      </c>
      <c r="E353" s="105">
        <v>3950</v>
      </c>
      <c r="F353" s="100" t="s">
        <v>867</v>
      </c>
      <c r="G353" s="14"/>
      <c r="H353" s="33" t="s">
        <v>71</v>
      </c>
      <c r="I353" s="14"/>
    </row>
    <row r="354" spans="1:10" s="12" customFormat="1" ht="16.5" customHeight="1">
      <c r="A354" s="33">
        <v>230</v>
      </c>
      <c r="B354" s="104" t="s">
        <v>868</v>
      </c>
      <c r="C354" s="109" t="s">
        <v>871</v>
      </c>
      <c r="D354" s="105">
        <v>3605</v>
      </c>
      <c r="E354" s="105">
        <v>3605</v>
      </c>
      <c r="F354" s="100" t="s">
        <v>560</v>
      </c>
      <c r="G354" s="14"/>
      <c r="H354" s="33" t="s">
        <v>71</v>
      </c>
      <c r="I354" s="14"/>
    </row>
    <row r="355" spans="1:10" s="12" customFormat="1" ht="16.5" customHeight="1">
      <c r="A355" s="33">
        <v>231</v>
      </c>
      <c r="B355" s="104" t="s">
        <v>868</v>
      </c>
      <c r="C355" s="109" t="s">
        <v>872</v>
      </c>
      <c r="D355" s="105">
        <v>3605</v>
      </c>
      <c r="E355" s="105">
        <v>3605</v>
      </c>
      <c r="F355" s="100" t="s">
        <v>560</v>
      </c>
      <c r="G355" s="14"/>
      <c r="H355" s="33" t="s">
        <v>71</v>
      </c>
      <c r="I355" s="14"/>
    </row>
    <row r="356" spans="1:10" s="12" customFormat="1" ht="16.5" customHeight="1">
      <c r="A356" s="33">
        <v>232</v>
      </c>
      <c r="B356" s="104" t="s">
        <v>868</v>
      </c>
      <c r="C356" s="109" t="s">
        <v>873</v>
      </c>
      <c r="D356" s="105">
        <v>3605</v>
      </c>
      <c r="E356" s="105">
        <v>3605</v>
      </c>
      <c r="F356" s="100" t="s">
        <v>560</v>
      </c>
      <c r="G356" s="14"/>
      <c r="H356" s="33" t="s">
        <v>71</v>
      </c>
      <c r="I356" s="14"/>
    </row>
    <row r="357" spans="1:10" s="12" customFormat="1" ht="16.5" customHeight="1">
      <c r="A357" s="33">
        <v>233</v>
      </c>
      <c r="B357" s="104" t="s">
        <v>868</v>
      </c>
      <c r="C357" s="109" t="s">
        <v>874</v>
      </c>
      <c r="D357" s="105">
        <v>3605</v>
      </c>
      <c r="E357" s="105">
        <v>3605</v>
      </c>
      <c r="F357" s="100" t="s">
        <v>560</v>
      </c>
      <c r="G357" s="14"/>
      <c r="H357" s="33" t="s">
        <v>71</v>
      </c>
      <c r="I357" s="14"/>
    </row>
    <row r="358" spans="1:10" s="12" customFormat="1" ht="16.5" customHeight="1">
      <c r="A358" s="33">
        <v>234</v>
      </c>
      <c r="B358" s="104" t="s">
        <v>868</v>
      </c>
      <c r="C358" s="109" t="s">
        <v>875</v>
      </c>
      <c r="D358" s="105">
        <v>3605</v>
      </c>
      <c r="E358" s="105">
        <v>3605</v>
      </c>
      <c r="F358" s="100" t="s">
        <v>560</v>
      </c>
      <c r="G358" s="14"/>
      <c r="H358" s="33" t="s">
        <v>71</v>
      </c>
      <c r="I358" s="14"/>
    </row>
    <row r="359" spans="1:10" s="12" customFormat="1" ht="16.5" customHeight="1">
      <c r="A359" s="33">
        <v>235</v>
      </c>
      <c r="B359" s="104" t="s">
        <v>868</v>
      </c>
      <c r="C359" s="109" t="s">
        <v>876</v>
      </c>
      <c r="D359" s="105">
        <v>3605</v>
      </c>
      <c r="E359" s="105">
        <v>3605</v>
      </c>
      <c r="F359" s="100" t="s">
        <v>560</v>
      </c>
      <c r="G359" s="14"/>
      <c r="H359" s="33" t="s">
        <v>71</v>
      </c>
      <c r="I359" s="14"/>
    </row>
    <row r="360" spans="1:10" s="12" customFormat="1" ht="16.5" customHeight="1">
      <c r="A360" s="33">
        <v>236</v>
      </c>
      <c r="B360" s="104" t="s">
        <v>869</v>
      </c>
      <c r="C360" s="109" t="s">
        <v>877</v>
      </c>
      <c r="D360" s="105">
        <v>3776</v>
      </c>
      <c r="E360" s="105">
        <v>3776</v>
      </c>
      <c r="F360" s="100" t="s">
        <v>560</v>
      </c>
      <c r="G360" s="14"/>
      <c r="H360" s="33" t="s">
        <v>71</v>
      </c>
      <c r="I360" s="14"/>
    </row>
    <row r="361" spans="1:10" s="12" customFormat="1" ht="16.5" customHeight="1">
      <c r="A361" s="33">
        <v>237</v>
      </c>
      <c r="B361" s="110" t="s">
        <v>870</v>
      </c>
      <c r="C361" s="109" t="s">
        <v>878</v>
      </c>
      <c r="D361" s="105">
        <v>4750</v>
      </c>
      <c r="E361" s="105">
        <v>4750</v>
      </c>
      <c r="F361" s="100" t="s">
        <v>70</v>
      </c>
      <c r="G361" s="14"/>
      <c r="H361" s="33" t="s">
        <v>71</v>
      </c>
      <c r="I361" s="14"/>
    </row>
    <row r="362" spans="1:10" s="12" customFormat="1" ht="16.5" customHeight="1">
      <c r="A362" s="14"/>
      <c r="B362" s="99" t="s">
        <v>39</v>
      </c>
      <c r="C362" s="121"/>
      <c r="D362" s="122">
        <f>SUM(D125:D361)</f>
        <v>2807006.69</v>
      </c>
      <c r="E362" s="122">
        <f>SUM(E125:E361)</f>
        <v>2423948.31</v>
      </c>
      <c r="F362" s="121"/>
      <c r="G362" s="121"/>
      <c r="H362" s="121"/>
      <c r="I362" s="121"/>
    </row>
    <row r="363" spans="1:10" s="12" customFormat="1" ht="16.5" customHeight="1">
      <c r="A363" s="208" t="s">
        <v>879</v>
      </c>
      <c r="B363" s="208"/>
      <c r="C363" s="208"/>
      <c r="D363" s="208"/>
      <c r="E363" s="208"/>
      <c r="F363" s="208"/>
      <c r="G363" s="208"/>
      <c r="H363" s="208"/>
      <c r="I363" s="208"/>
      <c r="J363" s="208"/>
    </row>
    <row r="364" spans="1:10" ht="15.75">
      <c r="A364" s="188" t="s">
        <v>880</v>
      </c>
      <c r="B364" s="188"/>
      <c r="C364" s="188"/>
      <c r="D364" s="188"/>
      <c r="E364" s="188"/>
      <c r="F364" s="188"/>
      <c r="G364" s="188"/>
      <c r="H364" s="188"/>
      <c r="I364" s="188"/>
    </row>
    <row r="365" spans="1:10" s="12" customFormat="1" ht="42" customHeight="1">
      <c r="A365" s="33">
        <v>1</v>
      </c>
      <c r="B365" s="110" t="s">
        <v>881</v>
      </c>
      <c r="C365" s="109" t="s">
        <v>897</v>
      </c>
      <c r="D365" s="105">
        <v>31644</v>
      </c>
      <c r="E365" s="105">
        <v>31644</v>
      </c>
      <c r="F365" s="100" t="s">
        <v>916</v>
      </c>
      <c r="G365" s="14"/>
      <c r="H365" s="112" t="s">
        <v>65</v>
      </c>
      <c r="I365" s="14"/>
    </row>
    <row r="366" spans="1:10" s="12" customFormat="1" ht="38.25" customHeight="1">
      <c r="A366" s="33">
        <v>2</v>
      </c>
      <c r="B366" s="110" t="s">
        <v>882</v>
      </c>
      <c r="C366" s="109" t="s">
        <v>898</v>
      </c>
      <c r="D366" s="105">
        <v>34958.46</v>
      </c>
      <c r="E366" s="105">
        <v>34958.46</v>
      </c>
      <c r="F366" s="100" t="s">
        <v>917</v>
      </c>
      <c r="G366" s="14"/>
      <c r="H366" s="112" t="s">
        <v>65</v>
      </c>
      <c r="I366" s="14"/>
    </row>
    <row r="367" spans="1:10" s="12" customFormat="1" ht="33.75" customHeight="1">
      <c r="A367" s="33">
        <v>3</v>
      </c>
      <c r="B367" s="110" t="s">
        <v>883</v>
      </c>
      <c r="C367" s="109" t="s">
        <v>899</v>
      </c>
      <c r="D367" s="105">
        <v>26764.799999999999</v>
      </c>
      <c r="E367" s="105">
        <v>26764.799999999999</v>
      </c>
      <c r="F367" s="100" t="s">
        <v>917</v>
      </c>
      <c r="G367" s="14"/>
      <c r="H367" s="112" t="s">
        <v>65</v>
      </c>
      <c r="I367" s="14"/>
    </row>
    <row r="368" spans="1:10" s="12" customFormat="1" ht="39" customHeight="1">
      <c r="A368" s="33">
        <v>4</v>
      </c>
      <c r="B368" s="110" t="s">
        <v>347</v>
      </c>
      <c r="C368" s="109" t="s">
        <v>900</v>
      </c>
      <c r="D368" s="105">
        <v>40522.559999999998</v>
      </c>
      <c r="E368" s="105">
        <v>40522.559999999998</v>
      </c>
      <c r="F368" s="100" t="s">
        <v>918</v>
      </c>
      <c r="G368" s="14"/>
      <c r="H368" s="112" t="s">
        <v>65</v>
      </c>
      <c r="I368" s="14"/>
    </row>
    <row r="369" spans="1:9" s="12" customFormat="1" ht="36" customHeight="1">
      <c r="A369" s="33">
        <v>5</v>
      </c>
      <c r="B369" s="110" t="s">
        <v>347</v>
      </c>
      <c r="C369" s="109" t="s">
        <v>901</v>
      </c>
      <c r="D369" s="105">
        <v>40521.54</v>
      </c>
      <c r="E369" s="105">
        <v>40521.54</v>
      </c>
      <c r="F369" s="100" t="s">
        <v>918</v>
      </c>
      <c r="G369" s="14"/>
      <c r="H369" s="112" t="s">
        <v>65</v>
      </c>
      <c r="I369" s="14"/>
    </row>
    <row r="370" spans="1:9" s="12" customFormat="1" ht="27" customHeight="1">
      <c r="A370" s="33">
        <v>6</v>
      </c>
      <c r="B370" s="110" t="s">
        <v>884</v>
      </c>
      <c r="C370" s="109" t="s">
        <v>902</v>
      </c>
      <c r="D370" s="105">
        <v>27793.98</v>
      </c>
      <c r="E370" s="105">
        <v>27793.98</v>
      </c>
      <c r="F370" s="100" t="s">
        <v>917</v>
      </c>
      <c r="G370" s="14"/>
      <c r="H370" s="112" t="s">
        <v>65</v>
      </c>
      <c r="I370" s="14"/>
    </row>
    <row r="371" spans="1:9" s="12" customFormat="1" ht="33.75" customHeight="1">
      <c r="A371" s="33">
        <v>7</v>
      </c>
      <c r="B371" s="110" t="s">
        <v>885</v>
      </c>
      <c r="C371" s="109" t="s">
        <v>903</v>
      </c>
      <c r="D371" s="105">
        <v>4835</v>
      </c>
      <c r="E371" s="105">
        <v>4835</v>
      </c>
      <c r="F371" s="100" t="s">
        <v>919</v>
      </c>
      <c r="G371" s="14"/>
      <c r="H371" s="112" t="s">
        <v>65</v>
      </c>
      <c r="I371" s="14"/>
    </row>
    <row r="372" spans="1:9" s="12" customFormat="1" ht="35.25" customHeight="1">
      <c r="A372" s="33">
        <v>8</v>
      </c>
      <c r="B372" s="110" t="s">
        <v>886</v>
      </c>
      <c r="C372" s="109" t="s">
        <v>904</v>
      </c>
      <c r="D372" s="105">
        <v>5540</v>
      </c>
      <c r="E372" s="105">
        <v>5540</v>
      </c>
      <c r="F372" s="100" t="s">
        <v>919</v>
      </c>
      <c r="G372" s="14"/>
      <c r="H372" s="112" t="s">
        <v>65</v>
      </c>
      <c r="I372" s="14"/>
    </row>
    <row r="373" spans="1:9" s="12" customFormat="1" ht="36" customHeight="1">
      <c r="A373" s="33">
        <v>9</v>
      </c>
      <c r="B373" s="110" t="s">
        <v>887</v>
      </c>
      <c r="C373" s="109" t="s">
        <v>905</v>
      </c>
      <c r="D373" s="105">
        <v>4566</v>
      </c>
      <c r="E373" s="105">
        <v>4566</v>
      </c>
      <c r="F373" s="100" t="s">
        <v>528</v>
      </c>
      <c r="G373" s="14"/>
      <c r="H373" s="112" t="s">
        <v>65</v>
      </c>
      <c r="I373" s="14"/>
    </row>
    <row r="374" spans="1:9" s="12" customFormat="1" ht="34.5" customHeight="1">
      <c r="A374" s="33">
        <v>10</v>
      </c>
      <c r="B374" s="110" t="s">
        <v>888</v>
      </c>
      <c r="C374" s="109" t="s">
        <v>906</v>
      </c>
      <c r="D374" s="105">
        <v>44000.01</v>
      </c>
      <c r="E374" s="105">
        <v>33243.839999999997</v>
      </c>
      <c r="F374" s="100" t="s">
        <v>920</v>
      </c>
      <c r="G374" s="14"/>
      <c r="H374" s="112" t="s">
        <v>65</v>
      </c>
      <c r="I374" s="14"/>
    </row>
    <row r="375" spans="1:9" s="12" customFormat="1" ht="39.75" customHeight="1">
      <c r="A375" s="33">
        <v>11</v>
      </c>
      <c r="B375" s="110" t="s">
        <v>888</v>
      </c>
      <c r="C375" s="109" t="s">
        <v>907</v>
      </c>
      <c r="D375" s="105">
        <v>44000</v>
      </c>
      <c r="E375" s="105">
        <v>33243.839999999997</v>
      </c>
      <c r="F375" s="100" t="s">
        <v>920</v>
      </c>
      <c r="G375" s="14"/>
      <c r="H375" s="112" t="s">
        <v>65</v>
      </c>
      <c r="I375" s="14"/>
    </row>
    <row r="376" spans="1:9" s="12" customFormat="1" ht="33.75" customHeight="1">
      <c r="A376" s="33">
        <v>12</v>
      </c>
      <c r="B376" s="110" t="s">
        <v>889</v>
      </c>
      <c r="C376" s="109" t="s">
        <v>908</v>
      </c>
      <c r="D376" s="105">
        <v>7450</v>
      </c>
      <c r="E376" s="105">
        <v>7450</v>
      </c>
      <c r="F376" s="100" t="s">
        <v>921</v>
      </c>
      <c r="G376" s="14"/>
      <c r="H376" s="112" t="s">
        <v>65</v>
      </c>
      <c r="I376" s="14"/>
    </row>
    <row r="377" spans="1:9" s="12" customFormat="1" ht="42.75" customHeight="1">
      <c r="A377" s="33">
        <v>13</v>
      </c>
      <c r="B377" s="110" t="s">
        <v>890</v>
      </c>
      <c r="C377" s="109" t="s">
        <v>909</v>
      </c>
      <c r="D377" s="105">
        <v>4000</v>
      </c>
      <c r="E377" s="105">
        <v>4000</v>
      </c>
      <c r="F377" s="100" t="s">
        <v>922</v>
      </c>
      <c r="G377" s="14"/>
      <c r="H377" s="112" t="s">
        <v>65</v>
      </c>
      <c r="I377" s="14"/>
    </row>
    <row r="378" spans="1:9" s="12" customFormat="1" ht="36.75" customHeight="1">
      <c r="A378" s="33">
        <v>14</v>
      </c>
      <c r="B378" s="110" t="s">
        <v>891</v>
      </c>
      <c r="C378" s="109" t="s">
        <v>910</v>
      </c>
      <c r="D378" s="105">
        <v>18550</v>
      </c>
      <c r="E378" s="105">
        <v>18550</v>
      </c>
      <c r="F378" s="100" t="s">
        <v>923</v>
      </c>
      <c r="G378" s="14"/>
      <c r="H378" s="112" t="s">
        <v>65</v>
      </c>
      <c r="I378" s="14"/>
    </row>
    <row r="379" spans="1:9" s="12" customFormat="1" ht="37.5" customHeight="1">
      <c r="A379" s="33">
        <v>15</v>
      </c>
      <c r="B379" s="110" t="s">
        <v>892</v>
      </c>
      <c r="C379" s="109" t="s">
        <v>911</v>
      </c>
      <c r="D379" s="105">
        <v>22500</v>
      </c>
      <c r="E379" s="105">
        <v>22500</v>
      </c>
      <c r="F379" s="100" t="s">
        <v>924</v>
      </c>
      <c r="G379" s="14"/>
      <c r="H379" s="112" t="s">
        <v>65</v>
      </c>
      <c r="I379" s="14"/>
    </row>
    <row r="380" spans="1:9" s="12" customFormat="1" ht="33.75" customHeight="1">
      <c r="A380" s="33">
        <v>16</v>
      </c>
      <c r="B380" s="110" t="s">
        <v>893</v>
      </c>
      <c r="C380" s="109" t="s">
        <v>912</v>
      </c>
      <c r="D380" s="105">
        <v>20650</v>
      </c>
      <c r="E380" s="105">
        <v>20650</v>
      </c>
      <c r="F380" s="100" t="s">
        <v>925</v>
      </c>
      <c r="G380" s="14"/>
      <c r="H380" s="112" t="s">
        <v>65</v>
      </c>
      <c r="I380" s="14"/>
    </row>
    <row r="381" spans="1:9" s="12" customFormat="1" ht="37.5" customHeight="1">
      <c r="A381" s="33">
        <v>17</v>
      </c>
      <c r="B381" s="110" t="s">
        <v>894</v>
      </c>
      <c r="C381" s="109" t="s">
        <v>913</v>
      </c>
      <c r="D381" s="105">
        <v>8074.17</v>
      </c>
      <c r="E381" s="105">
        <v>8074.17</v>
      </c>
      <c r="F381" s="100" t="s">
        <v>926</v>
      </c>
      <c r="G381" s="14"/>
      <c r="H381" s="112" t="s">
        <v>65</v>
      </c>
      <c r="I381" s="14"/>
    </row>
    <row r="382" spans="1:9" s="12" customFormat="1" ht="36.75" customHeight="1">
      <c r="A382" s="33">
        <v>18</v>
      </c>
      <c r="B382" s="110" t="s">
        <v>895</v>
      </c>
      <c r="C382" s="109" t="s">
        <v>914</v>
      </c>
      <c r="D382" s="105">
        <v>10962</v>
      </c>
      <c r="E382" s="105">
        <v>10962</v>
      </c>
      <c r="F382" s="100" t="s">
        <v>916</v>
      </c>
      <c r="G382" s="14"/>
      <c r="H382" s="112" t="s">
        <v>65</v>
      </c>
      <c r="I382" s="14"/>
    </row>
    <row r="383" spans="1:9" s="12" customFormat="1" ht="39.75" customHeight="1">
      <c r="A383" s="33">
        <v>19</v>
      </c>
      <c r="B383" s="110" t="s">
        <v>896</v>
      </c>
      <c r="C383" s="109" t="s">
        <v>915</v>
      </c>
      <c r="D383" s="105">
        <v>10369</v>
      </c>
      <c r="E383" s="105">
        <v>10369</v>
      </c>
      <c r="F383" s="100" t="s">
        <v>927</v>
      </c>
      <c r="G383" s="14"/>
      <c r="H383" s="112" t="s">
        <v>65</v>
      </c>
      <c r="I383" s="14"/>
    </row>
    <row r="384" spans="1:9" s="12" customFormat="1" ht="33.75" customHeight="1">
      <c r="A384" s="33">
        <v>20</v>
      </c>
      <c r="B384" s="111" t="s">
        <v>928</v>
      </c>
      <c r="C384" s="109" t="s">
        <v>946</v>
      </c>
      <c r="D384" s="105">
        <v>7725.48</v>
      </c>
      <c r="E384" s="105">
        <v>7725.48</v>
      </c>
      <c r="F384" s="100" t="s">
        <v>917</v>
      </c>
      <c r="G384" s="14"/>
      <c r="H384" s="112" t="s">
        <v>65</v>
      </c>
      <c r="I384" s="14"/>
    </row>
    <row r="385" spans="1:9" s="12" customFormat="1" ht="32.25" customHeight="1">
      <c r="A385" s="33">
        <v>21</v>
      </c>
      <c r="B385" s="111" t="s">
        <v>929</v>
      </c>
      <c r="C385" s="109" t="s">
        <v>947</v>
      </c>
      <c r="D385" s="105">
        <v>11236</v>
      </c>
      <c r="E385" s="105">
        <v>11236</v>
      </c>
      <c r="F385" s="100" t="s">
        <v>966</v>
      </c>
      <c r="G385" s="14"/>
      <c r="H385" s="112" t="s">
        <v>65</v>
      </c>
      <c r="I385" s="14"/>
    </row>
    <row r="386" spans="1:9" s="12" customFormat="1" ht="39" customHeight="1">
      <c r="A386" s="33">
        <v>22</v>
      </c>
      <c r="B386" s="111" t="s">
        <v>930</v>
      </c>
      <c r="C386" s="109" t="s">
        <v>948</v>
      </c>
      <c r="D386" s="105">
        <v>2650</v>
      </c>
      <c r="E386" s="105">
        <v>2650</v>
      </c>
      <c r="F386" s="100" t="s">
        <v>967</v>
      </c>
      <c r="G386" s="14"/>
      <c r="H386" s="112" t="s">
        <v>65</v>
      </c>
      <c r="I386" s="14"/>
    </row>
    <row r="387" spans="1:9" s="12" customFormat="1" ht="39.75" customHeight="1">
      <c r="A387" s="33">
        <v>23</v>
      </c>
      <c r="B387" s="111" t="s">
        <v>931</v>
      </c>
      <c r="C387" s="109" t="s">
        <v>949</v>
      </c>
      <c r="D387" s="105">
        <v>5350</v>
      </c>
      <c r="E387" s="105">
        <v>5350</v>
      </c>
      <c r="F387" s="100" t="s">
        <v>968</v>
      </c>
      <c r="G387" s="14"/>
      <c r="H387" s="112" t="s">
        <v>65</v>
      </c>
      <c r="I387" s="14"/>
    </row>
    <row r="388" spans="1:9" s="12" customFormat="1" ht="34.5" customHeight="1">
      <c r="A388" s="33">
        <v>24</v>
      </c>
      <c r="B388" s="111" t="s">
        <v>932</v>
      </c>
      <c r="C388" s="109" t="s">
        <v>950</v>
      </c>
      <c r="D388" s="105">
        <v>9000</v>
      </c>
      <c r="E388" s="105">
        <v>9000</v>
      </c>
      <c r="F388" s="100" t="s">
        <v>968</v>
      </c>
      <c r="G388" s="14"/>
      <c r="H388" s="112" t="s">
        <v>65</v>
      </c>
      <c r="I388" s="14"/>
    </row>
    <row r="389" spans="1:9" s="12" customFormat="1" ht="37.5" customHeight="1">
      <c r="A389" s="33">
        <v>25</v>
      </c>
      <c r="B389" s="111" t="s">
        <v>933</v>
      </c>
      <c r="C389" s="109" t="s">
        <v>951</v>
      </c>
      <c r="D389" s="105">
        <v>4800</v>
      </c>
      <c r="E389" s="105">
        <v>4800</v>
      </c>
      <c r="F389" s="100" t="s">
        <v>969</v>
      </c>
      <c r="G389" s="14"/>
      <c r="H389" s="112" t="s">
        <v>65</v>
      </c>
      <c r="I389" s="14"/>
    </row>
    <row r="390" spans="1:9" s="12" customFormat="1" ht="40.5" customHeight="1">
      <c r="A390" s="33">
        <v>26</v>
      </c>
      <c r="B390" s="111" t="s">
        <v>934</v>
      </c>
      <c r="C390" s="109" t="s">
        <v>952</v>
      </c>
      <c r="D390" s="105">
        <v>4050</v>
      </c>
      <c r="E390" s="105">
        <v>4050</v>
      </c>
      <c r="F390" s="100" t="s">
        <v>970</v>
      </c>
      <c r="G390" s="14"/>
      <c r="H390" s="112" t="s">
        <v>65</v>
      </c>
      <c r="I390" s="14"/>
    </row>
    <row r="391" spans="1:9" s="12" customFormat="1" ht="37.5" customHeight="1">
      <c r="A391" s="33">
        <v>27</v>
      </c>
      <c r="B391" s="111" t="s">
        <v>935</v>
      </c>
      <c r="C391" s="109" t="s">
        <v>953</v>
      </c>
      <c r="D391" s="105">
        <v>5300</v>
      </c>
      <c r="E391" s="105">
        <v>5300</v>
      </c>
      <c r="F391" s="100" t="s">
        <v>971</v>
      </c>
      <c r="G391" s="14"/>
      <c r="H391" s="112" t="s">
        <v>65</v>
      </c>
      <c r="I391" s="14"/>
    </row>
    <row r="392" spans="1:9" s="12" customFormat="1" ht="35.25" customHeight="1">
      <c r="A392" s="33">
        <v>28</v>
      </c>
      <c r="B392" s="111" t="s">
        <v>936</v>
      </c>
      <c r="C392" s="109" t="s">
        <v>954</v>
      </c>
      <c r="D392" s="105">
        <v>7130</v>
      </c>
      <c r="E392" s="105">
        <v>7130</v>
      </c>
      <c r="F392" s="100" t="s">
        <v>972</v>
      </c>
      <c r="G392" s="14"/>
      <c r="H392" s="112" t="s">
        <v>65</v>
      </c>
      <c r="I392" s="14"/>
    </row>
    <row r="393" spans="1:9" s="12" customFormat="1" ht="36" customHeight="1">
      <c r="A393" s="33">
        <v>29</v>
      </c>
      <c r="B393" s="111" t="s">
        <v>936</v>
      </c>
      <c r="C393" s="109" t="s">
        <v>955</v>
      </c>
      <c r="D393" s="105">
        <v>7130</v>
      </c>
      <c r="E393" s="105">
        <v>7130</v>
      </c>
      <c r="F393" s="100" t="s">
        <v>972</v>
      </c>
      <c r="G393" s="14"/>
      <c r="H393" s="112" t="s">
        <v>65</v>
      </c>
      <c r="I393" s="14"/>
    </row>
    <row r="394" spans="1:9" s="12" customFormat="1" ht="39" customHeight="1">
      <c r="A394" s="33">
        <v>30</v>
      </c>
      <c r="B394" s="111" t="s">
        <v>937</v>
      </c>
      <c r="C394" s="109" t="s">
        <v>956</v>
      </c>
      <c r="D394" s="105">
        <v>11000</v>
      </c>
      <c r="E394" s="105">
        <v>11000</v>
      </c>
      <c r="F394" s="100" t="s">
        <v>973</v>
      </c>
      <c r="G394" s="14"/>
      <c r="H394" s="112" t="s">
        <v>65</v>
      </c>
      <c r="I394" s="14"/>
    </row>
    <row r="395" spans="1:9" s="12" customFormat="1" ht="39" customHeight="1">
      <c r="A395" s="33">
        <v>31</v>
      </c>
      <c r="B395" s="111" t="s">
        <v>938</v>
      </c>
      <c r="C395" s="109" t="s">
        <v>957</v>
      </c>
      <c r="D395" s="105">
        <v>5650</v>
      </c>
      <c r="E395" s="105">
        <v>5650</v>
      </c>
      <c r="F395" s="100" t="s">
        <v>490</v>
      </c>
      <c r="G395" s="14"/>
      <c r="H395" s="112" t="s">
        <v>65</v>
      </c>
      <c r="I395" s="14"/>
    </row>
    <row r="396" spans="1:9" s="12" customFormat="1" ht="40.5" customHeight="1">
      <c r="A396" s="33">
        <v>32</v>
      </c>
      <c r="B396" s="111" t="s">
        <v>931</v>
      </c>
      <c r="C396" s="109" t="s">
        <v>958</v>
      </c>
      <c r="D396" s="105">
        <v>5000</v>
      </c>
      <c r="E396" s="105">
        <v>5000</v>
      </c>
      <c r="F396" s="100" t="s">
        <v>974</v>
      </c>
      <c r="G396" s="14"/>
      <c r="H396" s="112" t="s">
        <v>65</v>
      </c>
      <c r="I396" s="14"/>
    </row>
    <row r="397" spans="1:9" s="12" customFormat="1" ht="36" customHeight="1">
      <c r="A397" s="33">
        <v>33</v>
      </c>
      <c r="B397" s="111" t="s">
        <v>939</v>
      </c>
      <c r="C397" s="109" t="s">
        <v>959</v>
      </c>
      <c r="D397" s="105">
        <v>3600</v>
      </c>
      <c r="E397" s="105">
        <v>3600</v>
      </c>
      <c r="F397" s="100" t="s">
        <v>975</v>
      </c>
      <c r="G397" s="14"/>
      <c r="H397" s="112" t="s">
        <v>65</v>
      </c>
      <c r="I397" s="14"/>
    </row>
    <row r="398" spans="1:9" s="12" customFormat="1" ht="33.75" customHeight="1">
      <c r="A398" s="33">
        <v>34</v>
      </c>
      <c r="B398" s="111" t="s">
        <v>940</v>
      </c>
      <c r="C398" s="109" t="s">
        <v>960</v>
      </c>
      <c r="D398" s="105">
        <v>8900</v>
      </c>
      <c r="E398" s="105">
        <v>8900</v>
      </c>
      <c r="F398" s="100" t="s">
        <v>976</v>
      </c>
      <c r="G398" s="53" t="s">
        <v>1598</v>
      </c>
      <c r="H398" s="112" t="s">
        <v>65</v>
      </c>
      <c r="I398" s="14"/>
    </row>
    <row r="399" spans="1:9" s="12" customFormat="1" ht="36.75" customHeight="1">
      <c r="A399" s="33">
        <v>35</v>
      </c>
      <c r="B399" s="111" t="s">
        <v>941</v>
      </c>
      <c r="C399" s="109" t="s">
        <v>961</v>
      </c>
      <c r="D399" s="105">
        <v>9800</v>
      </c>
      <c r="E399" s="105">
        <v>9800</v>
      </c>
      <c r="F399" s="100" t="s">
        <v>976</v>
      </c>
      <c r="G399" s="53" t="s">
        <v>1598</v>
      </c>
      <c r="H399" s="112" t="s">
        <v>65</v>
      </c>
      <c r="I399" s="14"/>
    </row>
    <row r="400" spans="1:9" s="12" customFormat="1" ht="42" customHeight="1">
      <c r="A400" s="33">
        <v>36</v>
      </c>
      <c r="B400" s="111" t="s">
        <v>942</v>
      </c>
      <c r="C400" s="109" t="s">
        <v>962</v>
      </c>
      <c r="D400" s="105">
        <v>17800</v>
      </c>
      <c r="E400" s="105">
        <v>17800</v>
      </c>
      <c r="F400" s="100" t="s">
        <v>977</v>
      </c>
      <c r="G400" s="14"/>
      <c r="H400" s="112" t="s">
        <v>65</v>
      </c>
      <c r="I400" s="14"/>
    </row>
    <row r="401" spans="1:9" s="12" customFormat="1" ht="36" customHeight="1">
      <c r="A401" s="33">
        <v>37</v>
      </c>
      <c r="B401" s="111" t="s">
        <v>943</v>
      </c>
      <c r="C401" s="109" t="s">
        <v>963</v>
      </c>
      <c r="D401" s="105">
        <v>18090</v>
      </c>
      <c r="E401" s="105">
        <v>18090</v>
      </c>
      <c r="F401" s="100" t="s">
        <v>977</v>
      </c>
      <c r="G401" s="14"/>
      <c r="H401" s="112" t="s">
        <v>65</v>
      </c>
      <c r="I401" s="14"/>
    </row>
    <row r="402" spans="1:9" s="12" customFormat="1" ht="39" customHeight="1">
      <c r="A402" s="33">
        <v>38</v>
      </c>
      <c r="B402" s="111" t="s">
        <v>944</v>
      </c>
      <c r="C402" s="109" t="s">
        <v>964</v>
      </c>
      <c r="D402" s="105">
        <v>16450</v>
      </c>
      <c r="E402" s="105">
        <v>16450</v>
      </c>
      <c r="F402" s="100" t="s">
        <v>977</v>
      </c>
      <c r="G402" s="14"/>
      <c r="H402" s="112" t="s">
        <v>65</v>
      </c>
      <c r="I402" s="14"/>
    </row>
    <row r="403" spans="1:9" s="12" customFormat="1" ht="42" customHeight="1">
      <c r="A403" s="33">
        <v>39</v>
      </c>
      <c r="B403" s="111" t="s">
        <v>945</v>
      </c>
      <c r="C403" s="109" t="s">
        <v>965</v>
      </c>
      <c r="D403" s="105">
        <v>28377</v>
      </c>
      <c r="E403" s="105">
        <v>28377</v>
      </c>
      <c r="F403" s="100" t="s">
        <v>978</v>
      </c>
      <c r="G403" s="14"/>
      <c r="H403" s="112" t="s">
        <v>65</v>
      </c>
      <c r="I403" s="14"/>
    </row>
    <row r="404" spans="1:9" s="12" customFormat="1" ht="38.25" customHeight="1">
      <c r="A404" s="33">
        <v>40</v>
      </c>
      <c r="B404" s="111" t="s">
        <v>979</v>
      </c>
      <c r="C404" s="109" t="s">
        <v>984</v>
      </c>
      <c r="D404" s="105">
        <v>9655.1299999999992</v>
      </c>
      <c r="E404" s="105">
        <v>9655.1299999999992</v>
      </c>
      <c r="F404" s="100" t="s">
        <v>990</v>
      </c>
      <c r="G404" s="14"/>
      <c r="H404" s="112" t="s">
        <v>65</v>
      </c>
      <c r="I404" s="14"/>
    </row>
    <row r="405" spans="1:9" s="12" customFormat="1" ht="36.75" customHeight="1">
      <c r="A405" s="33">
        <v>41</v>
      </c>
      <c r="B405" s="111" t="s">
        <v>887</v>
      </c>
      <c r="C405" s="109" t="s">
        <v>985</v>
      </c>
      <c r="D405" s="105">
        <v>4566</v>
      </c>
      <c r="E405" s="105">
        <v>4566</v>
      </c>
      <c r="F405" s="100" t="s">
        <v>528</v>
      </c>
      <c r="G405" s="14"/>
      <c r="H405" s="112" t="s">
        <v>65</v>
      </c>
      <c r="I405" s="14"/>
    </row>
    <row r="406" spans="1:9" s="12" customFormat="1" ht="40.5" customHeight="1">
      <c r="A406" s="33">
        <v>42</v>
      </c>
      <c r="B406" s="111" t="s">
        <v>980</v>
      </c>
      <c r="C406" s="109" t="s">
        <v>986</v>
      </c>
      <c r="D406" s="105">
        <v>6650.4</v>
      </c>
      <c r="E406" s="105">
        <v>6650.4</v>
      </c>
      <c r="F406" s="100" t="s">
        <v>991</v>
      </c>
      <c r="G406" s="14"/>
      <c r="H406" s="112" t="s">
        <v>65</v>
      </c>
      <c r="I406" s="14"/>
    </row>
    <row r="407" spans="1:9" s="12" customFormat="1" ht="40.5" customHeight="1">
      <c r="A407" s="33">
        <v>43</v>
      </c>
      <c r="B407" s="111" t="s">
        <v>981</v>
      </c>
      <c r="C407" s="109" t="s">
        <v>987</v>
      </c>
      <c r="D407" s="105">
        <v>5253</v>
      </c>
      <c r="E407" s="105">
        <v>5253</v>
      </c>
      <c r="F407" s="100" t="s">
        <v>991</v>
      </c>
      <c r="G407" s="14"/>
      <c r="H407" s="112" t="s">
        <v>65</v>
      </c>
      <c r="I407" s="14"/>
    </row>
    <row r="408" spans="1:9" s="12" customFormat="1" ht="40.5" customHeight="1">
      <c r="A408" s="33">
        <v>44</v>
      </c>
      <c r="B408" s="111" t="s">
        <v>982</v>
      </c>
      <c r="C408" s="109" t="s">
        <v>988</v>
      </c>
      <c r="D408" s="105">
        <v>6000</v>
      </c>
      <c r="E408" s="105">
        <v>6000</v>
      </c>
      <c r="F408" s="100" t="s">
        <v>992</v>
      </c>
      <c r="G408" s="14"/>
      <c r="H408" s="112" t="s">
        <v>65</v>
      </c>
      <c r="I408" s="14"/>
    </row>
    <row r="409" spans="1:9" s="12" customFormat="1" ht="40.5" customHeight="1">
      <c r="A409" s="33">
        <v>45</v>
      </c>
      <c r="B409" s="111" t="s">
        <v>983</v>
      </c>
      <c r="C409" s="109" t="s">
        <v>989</v>
      </c>
      <c r="D409" s="105">
        <v>6900</v>
      </c>
      <c r="E409" s="105">
        <v>6900</v>
      </c>
      <c r="F409" s="100" t="s">
        <v>992</v>
      </c>
      <c r="G409" s="14"/>
      <c r="H409" s="112" t="s">
        <v>65</v>
      </c>
      <c r="I409" s="14"/>
    </row>
    <row r="410" spans="1:9" s="12" customFormat="1" ht="40.5" customHeight="1">
      <c r="A410" s="33">
        <v>46</v>
      </c>
      <c r="B410" s="111" t="s">
        <v>993</v>
      </c>
      <c r="C410" s="109" t="s">
        <v>994</v>
      </c>
      <c r="D410" s="105">
        <v>6000</v>
      </c>
      <c r="E410" s="105">
        <v>6000</v>
      </c>
      <c r="F410" s="100" t="s">
        <v>995</v>
      </c>
      <c r="G410" s="14"/>
      <c r="H410" s="112" t="s">
        <v>65</v>
      </c>
      <c r="I410" s="14"/>
    </row>
    <row r="411" spans="1:9" s="12" customFormat="1" ht="40.5" customHeight="1">
      <c r="A411" s="33">
        <v>47</v>
      </c>
      <c r="B411" s="111" t="s">
        <v>996</v>
      </c>
      <c r="C411" s="109" t="s">
        <v>997</v>
      </c>
      <c r="D411" s="105">
        <v>17700</v>
      </c>
      <c r="E411" s="105">
        <v>17700</v>
      </c>
      <c r="F411" s="100" t="s">
        <v>998</v>
      </c>
      <c r="G411" s="14"/>
      <c r="H411" s="112" t="s">
        <v>65</v>
      </c>
      <c r="I411" s="14"/>
    </row>
    <row r="412" spans="1:9" s="12" customFormat="1" ht="40.5" customHeight="1">
      <c r="A412" s="33">
        <v>48</v>
      </c>
      <c r="B412" s="110" t="s">
        <v>999</v>
      </c>
      <c r="C412" s="109" t="s">
        <v>1001</v>
      </c>
      <c r="D412" s="105">
        <v>39100</v>
      </c>
      <c r="E412" s="105">
        <v>39100</v>
      </c>
      <c r="F412" s="100" t="s">
        <v>1004</v>
      </c>
      <c r="G412" s="14"/>
      <c r="H412" s="112" t="s">
        <v>65</v>
      </c>
      <c r="I412" s="14"/>
    </row>
    <row r="413" spans="1:9" s="12" customFormat="1" ht="40.5" customHeight="1">
      <c r="A413" s="33">
        <v>49</v>
      </c>
      <c r="B413" s="110" t="s">
        <v>1000</v>
      </c>
      <c r="C413" s="109" t="s">
        <v>1002</v>
      </c>
      <c r="D413" s="105">
        <v>19000</v>
      </c>
      <c r="E413" s="105">
        <v>19000</v>
      </c>
      <c r="F413" s="100" t="s">
        <v>1005</v>
      </c>
      <c r="G413" s="14"/>
      <c r="H413" s="112" t="s">
        <v>65</v>
      </c>
      <c r="I413" s="14"/>
    </row>
    <row r="414" spans="1:9" s="12" customFormat="1" ht="40.5" customHeight="1">
      <c r="A414" s="33">
        <v>50</v>
      </c>
      <c r="B414" s="111" t="s">
        <v>1000</v>
      </c>
      <c r="C414" s="109" t="s">
        <v>1003</v>
      </c>
      <c r="D414" s="105">
        <v>19000</v>
      </c>
      <c r="E414" s="105">
        <v>19000</v>
      </c>
      <c r="F414" s="100" t="s">
        <v>1005</v>
      </c>
      <c r="G414" s="14"/>
      <c r="H414" s="112" t="s">
        <v>65</v>
      </c>
      <c r="I414" s="14"/>
    </row>
    <row r="415" spans="1:9" s="12" customFormat="1" ht="40.5" customHeight="1">
      <c r="A415" s="33">
        <v>51</v>
      </c>
      <c r="B415" s="110" t="s">
        <v>1006</v>
      </c>
      <c r="C415" s="109" t="s">
        <v>1009</v>
      </c>
      <c r="D415" s="105">
        <v>9900</v>
      </c>
      <c r="E415" s="105">
        <v>9900</v>
      </c>
      <c r="F415" s="100" t="s">
        <v>1015</v>
      </c>
      <c r="G415" s="14"/>
      <c r="H415" s="112" t="s">
        <v>65</v>
      </c>
      <c r="I415" s="14"/>
    </row>
    <row r="416" spans="1:9" s="12" customFormat="1" ht="40.5" customHeight="1">
      <c r="A416" s="33">
        <v>52</v>
      </c>
      <c r="B416" s="110" t="s">
        <v>1006</v>
      </c>
      <c r="C416" s="109" t="s">
        <v>1010</v>
      </c>
      <c r="D416" s="105">
        <v>9900</v>
      </c>
      <c r="E416" s="105">
        <v>9900</v>
      </c>
      <c r="F416" s="100" t="s">
        <v>1015</v>
      </c>
      <c r="G416" s="14"/>
      <c r="H416" s="112" t="s">
        <v>65</v>
      </c>
      <c r="I416" s="14"/>
    </row>
    <row r="417" spans="1:13" s="12" customFormat="1" ht="42.75" customHeight="1">
      <c r="A417" s="33">
        <v>53</v>
      </c>
      <c r="B417" s="110" t="s">
        <v>1006</v>
      </c>
      <c r="C417" s="109" t="s">
        <v>1011</v>
      </c>
      <c r="D417" s="105">
        <v>9900</v>
      </c>
      <c r="E417" s="105">
        <v>9900</v>
      </c>
      <c r="F417" s="100" t="s">
        <v>1015</v>
      </c>
      <c r="G417" s="14"/>
      <c r="H417" s="112" t="s">
        <v>65</v>
      </c>
      <c r="I417" s="14"/>
    </row>
    <row r="418" spans="1:13" s="12" customFormat="1" ht="39.75" customHeight="1">
      <c r="A418" s="33">
        <v>54</v>
      </c>
      <c r="B418" s="110" t="s">
        <v>1007</v>
      </c>
      <c r="C418" s="109" t="s">
        <v>1012</v>
      </c>
      <c r="D418" s="105">
        <v>9100</v>
      </c>
      <c r="E418" s="105">
        <v>9100</v>
      </c>
      <c r="F418" s="100" t="s">
        <v>1015</v>
      </c>
      <c r="G418" s="14"/>
      <c r="H418" s="112" t="s">
        <v>65</v>
      </c>
      <c r="I418" s="14"/>
    </row>
    <row r="419" spans="1:13" s="12" customFormat="1" ht="36.75" customHeight="1">
      <c r="A419" s="33">
        <v>55</v>
      </c>
      <c r="B419" s="110" t="s">
        <v>1007</v>
      </c>
      <c r="C419" s="109" t="s">
        <v>1013</v>
      </c>
      <c r="D419" s="105">
        <v>9100</v>
      </c>
      <c r="E419" s="105">
        <v>9100</v>
      </c>
      <c r="F419" s="100" t="s">
        <v>1015</v>
      </c>
      <c r="G419" s="14"/>
      <c r="H419" s="112" t="s">
        <v>65</v>
      </c>
      <c r="I419" s="14"/>
    </row>
    <row r="420" spans="1:13" s="12" customFormat="1" ht="36.75" customHeight="1">
      <c r="A420" s="33">
        <v>56</v>
      </c>
      <c r="B420" s="110" t="s">
        <v>1008</v>
      </c>
      <c r="C420" s="109" t="s">
        <v>1014</v>
      </c>
      <c r="D420" s="105">
        <v>35728</v>
      </c>
      <c r="E420" s="105">
        <v>35728</v>
      </c>
      <c r="F420" s="100" t="s">
        <v>1016</v>
      </c>
      <c r="G420" s="14"/>
      <c r="H420" s="112" t="s">
        <v>65</v>
      </c>
      <c r="I420" s="14"/>
    </row>
    <row r="421" spans="1:13" s="12" customFormat="1" ht="36.75" customHeight="1">
      <c r="A421" s="33">
        <v>57</v>
      </c>
      <c r="B421" s="110" t="s">
        <v>1847</v>
      </c>
      <c r="C421" s="109">
        <v>1013400004</v>
      </c>
      <c r="D421" s="105" t="s">
        <v>1848</v>
      </c>
      <c r="E421" s="105" t="s">
        <v>1848</v>
      </c>
      <c r="F421" s="100">
        <v>43882</v>
      </c>
      <c r="G421" s="53" t="s">
        <v>1849</v>
      </c>
      <c r="H421" s="112" t="s">
        <v>65</v>
      </c>
      <c r="I421" s="14"/>
    </row>
    <row r="422" spans="1:13" s="12" customFormat="1" ht="36.75" customHeight="1">
      <c r="A422" s="33">
        <v>58</v>
      </c>
      <c r="B422" s="110" t="s">
        <v>1847</v>
      </c>
      <c r="C422" s="109">
        <v>1013400013</v>
      </c>
      <c r="D422" s="105" t="s">
        <v>1848</v>
      </c>
      <c r="E422" s="105" t="s">
        <v>1848</v>
      </c>
      <c r="F422" s="100">
        <v>43882</v>
      </c>
      <c r="G422" s="53" t="s">
        <v>1849</v>
      </c>
      <c r="H422" s="112" t="s">
        <v>65</v>
      </c>
      <c r="I422" s="14"/>
    </row>
    <row r="423" spans="1:13" s="12" customFormat="1" ht="36.75" customHeight="1">
      <c r="A423" s="33">
        <v>59</v>
      </c>
      <c r="B423" s="110" t="s">
        <v>1850</v>
      </c>
      <c r="C423" s="109">
        <v>1013400006</v>
      </c>
      <c r="D423" s="105" t="s">
        <v>1851</v>
      </c>
      <c r="E423" s="105" t="s">
        <v>1851</v>
      </c>
      <c r="F423" s="100">
        <v>43914</v>
      </c>
      <c r="G423" s="14"/>
      <c r="H423" s="112" t="s">
        <v>65</v>
      </c>
      <c r="I423" s="14"/>
    </row>
    <row r="424" spans="1:13" s="12" customFormat="1" ht="44.25" customHeight="1">
      <c r="A424" s="33">
        <v>60</v>
      </c>
      <c r="B424" s="110" t="s">
        <v>1853</v>
      </c>
      <c r="C424" s="109">
        <v>1013400014</v>
      </c>
      <c r="D424" s="105" t="s">
        <v>1854</v>
      </c>
      <c r="E424" s="105" t="s">
        <v>1854</v>
      </c>
      <c r="F424" s="100">
        <v>43986</v>
      </c>
      <c r="G424" s="14"/>
      <c r="H424" s="112" t="s">
        <v>65</v>
      </c>
      <c r="I424" s="14"/>
    </row>
    <row r="425" spans="1:13" s="12" customFormat="1" ht="45" customHeight="1">
      <c r="A425" s="33">
        <v>61</v>
      </c>
      <c r="B425" s="110" t="s">
        <v>1853</v>
      </c>
      <c r="C425" s="109">
        <v>1013400015</v>
      </c>
      <c r="D425" s="105" t="s">
        <v>1854</v>
      </c>
      <c r="E425" s="105" t="s">
        <v>1854</v>
      </c>
      <c r="F425" s="100">
        <v>43986</v>
      </c>
      <c r="G425" s="14"/>
      <c r="H425" s="112" t="s">
        <v>65</v>
      </c>
      <c r="I425" s="14"/>
    </row>
    <row r="426" spans="1:13" s="12" customFormat="1" ht="44.25" customHeight="1">
      <c r="A426" s="33">
        <v>62</v>
      </c>
      <c r="B426" s="110" t="s">
        <v>1853</v>
      </c>
      <c r="C426" s="109">
        <v>1013400016</v>
      </c>
      <c r="D426" s="105" t="s">
        <v>1854</v>
      </c>
      <c r="E426" s="105" t="s">
        <v>1854</v>
      </c>
      <c r="F426" s="100">
        <v>43986</v>
      </c>
      <c r="G426" s="14"/>
      <c r="H426" s="112" t="s">
        <v>65</v>
      </c>
      <c r="I426" s="14"/>
    </row>
    <row r="427" spans="1:13" s="12" customFormat="1" ht="45.75" customHeight="1">
      <c r="A427" s="33">
        <v>63</v>
      </c>
      <c r="B427" s="110" t="s">
        <v>1853</v>
      </c>
      <c r="C427" s="109">
        <v>1013400017</v>
      </c>
      <c r="D427" s="105" t="s">
        <v>1854</v>
      </c>
      <c r="E427" s="105" t="s">
        <v>1854</v>
      </c>
      <c r="F427" s="100">
        <v>43986</v>
      </c>
      <c r="G427" s="14"/>
      <c r="H427" s="112" t="s">
        <v>65</v>
      </c>
      <c r="I427" s="14"/>
    </row>
    <row r="428" spans="1:13" s="12" customFormat="1" ht="48.75" customHeight="1">
      <c r="A428" s="33">
        <v>64</v>
      </c>
      <c r="B428" s="110" t="s">
        <v>1853</v>
      </c>
      <c r="C428" s="109">
        <v>1013400018</v>
      </c>
      <c r="D428" s="105" t="s">
        <v>1854</v>
      </c>
      <c r="E428" s="105" t="s">
        <v>1854</v>
      </c>
      <c r="F428" s="100">
        <v>43986</v>
      </c>
      <c r="G428" s="14"/>
      <c r="H428" s="112" t="s">
        <v>65</v>
      </c>
      <c r="I428" s="14"/>
    </row>
    <row r="429" spans="1:13" s="12" customFormat="1" ht="36.75" customHeight="1">
      <c r="A429" s="33">
        <v>65</v>
      </c>
      <c r="B429" s="110" t="s">
        <v>1855</v>
      </c>
      <c r="C429" s="109">
        <v>1013400007</v>
      </c>
      <c r="D429" s="105" t="s">
        <v>1856</v>
      </c>
      <c r="E429" s="105" t="s">
        <v>1856</v>
      </c>
      <c r="F429" s="100">
        <v>44098</v>
      </c>
      <c r="G429" s="14"/>
      <c r="H429" s="112" t="s">
        <v>65</v>
      </c>
      <c r="I429" s="14"/>
    </row>
    <row r="430" spans="1:13" s="12" customFormat="1" ht="29.25" customHeight="1">
      <c r="A430" s="25"/>
      <c r="B430" s="140" t="s">
        <v>9</v>
      </c>
      <c r="C430" s="141"/>
      <c r="D430" s="135">
        <f>SUM(D365:D429)</f>
        <v>820192.53</v>
      </c>
      <c r="E430" s="135">
        <f>SUM(E365:E429)</f>
        <v>798680.2</v>
      </c>
      <c r="F430" s="136"/>
      <c r="G430" s="119"/>
      <c r="H430" s="139"/>
      <c r="I430" s="119"/>
    </row>
    <row r="431" spans="1:13" s="12" customFormat="1" ht="29.25" customHeight="1">
      <c r="A431" s="198" t="s">
        <v>46</v>
      </c>
      <c r="B431" s="199"/>
      <c r="C431" s="199"/>
      <c r="D431" s="199"/>
      <c r="E431" s="199"/>
      <c r="F431" s="199"/>
      <c r="G431" s="199"/>
      <c r="H431" s="199"/>
      <c r="I431" s="199"/>
      <c r="J431" s="199"/>
      <c r="K431" s="199"/>
      <c r="L431" s="199"/>
      <c r="M431" s="200"/>
    </row>
    <row r="432" spans="1:13" s="12" customFormat="1" ht="29.25" customHeight="1">
      <c r="A432" s="33">
        <v>1</v>
      </c>
      <c r="B432" s="110" t="s">
        <v>1017</v>
      </c>
      <c r="C432" s="109" t="s">
        <v>1021</v>
      </c>
      <c r="D432" s="105">
        <v>16430</v>
      </c>
      <c r="E432" s="105">
        <v>16430</v>
      </c>
      <c r="F432" s="100" t="s">
        <v>1025</v>
      </c>
      <c r="G432" s="14"/>
      <c r="H432" s="33" t="s">
        <v>49</v>
      </c>
      <c r="I432" s="14"/>
    </row>
    <row r="433" spans="1:9" s="12" customFormat="1" ht="29.25" customHeight="1">
      <c r="A433" s="33">
        <v>2</v>
      </c>
      <c r="B433" s="110" t="s">
        <v>1018</v>
      </c>
      <c r="C433" s="109" t="s">
        <v>1022</v>
      </c>
      <c r="D433" s="105">
        <v>12490</v>
      </c>
      <c r="E433" s="105">
        <v>12490</v>
      </c>
      <c r="F433" s="100" t="s">
        <v>1026</v>
      </c>
      <c r="G433" s="14"/>
      <c r="H433" s="33" t="s">
        <v>49</v>
      </c>
      <c r="I433" s="14"/>
    </row>
    <row r="434" spans="1:9" s="12" customFormat="1" ht="29.25" customHeight="1">
      <c r="A434" s="33">
        <v>3</v>
      </c>
      <c r="B434" s="110" t="s">
        <v>1019</v>
      </c>
      <c r="C434" s="109" t="s">
        <v>1023</v>
      </c>
      <c r="D434" s="105">
        <v>10990</v>
      </c>
      <c r="E434" s="105">
        <v>10990</v>
      </c>
      <c r="F434" s="100" t="s">
        <v>1027</v>
      </c>
      <c r="G434" s="14"/>
      <c r="H434" s="33" t="s">
        <v>49</v>
      </c>
      <c r="I434" s="14"/>
    </row>
    <row r="435" spans="1:9" s="12" customFormat="1" ht="29.25" customHeight="1">
      <c r="A435" s="33">
        <v>4</v>
      </c>
      <c r="B435" s="110" t="s">
        <v>1020</v>
      </c>
      <c r="C435" s="109" t="s">
        <v>1024</v>
      </c>
      <c r="D435" s="105">
        <v>28990</v>
      </c>
      <c r="E435" s="105">
        <v>28990</v>
      </c>
      <c r="F435" s="100" t="s">
        <v>1028</v>
      </c>
      <c r="G435" s="14"/>
      <c r="H435" s="33" t="s">
        <v>49</v>
      </c>
      <c r="I435" s="14"/>
    </row>
    <row r="436" spans="1:9" s="12" customFormat="1" ht="29.25" customHeight="1">
      <c r="A436" s="33">
        <v>5</v>
      </c>
      <c r="B436" s="110" t="s">
        <v>1029</v>
      </c>
      <c r="C436" s="109" t="s">
        <v>1030</v>
      </c>
      <c r="D436" s="105">
        <v>25490</v>
      </c>
      <c r="E436" s="105">
        <v>25490</v>
      </c>
      <c r="F436" s="100" t="s">
        <v>1031</v>
      </c>
      <c r="G436" s="14"/>
      <c r="H436" s="33" t="s">
        <v>49</v>
      </c>
      <c r="I436" s="14"/>
    </row>
    <row r="437" spans="1:9" s="12" customFormat="1" ht="29.25" customHeight="1">
      <c r="A437" s="33">
        <v>6</v>
      </c>
      <c r="B437" s="110" t="s">
        <v>1032</v>
      </c>
      <c r="C437" s="109" t="s">
        <v>1041</v>
      </c>
      <c r="D437" s="105">
        <v>11880</v>
      </c>
      <c r="E437" s="105">
        <v>11880</v>
      </c>
      <c r="F437" s="100" t="s">
        <v>1059</v>
      </c>
      <c r="G437" s="14"/>
      <c r="H437" s="33" t="s">
        <v>49</v>
      </c>
      <c r="I437" s="14"/>
    </row>
    <row r="438" spans="1:9" s="12" customFormat="1" ht="29.25" customHeight="1">
      <c r="A438" s="33">
        <v>7</v>
      </c>
      <c r="B438" s="110" t="s">
        <v>1033</v>
      </c>
      <c r="C438" s="109" t="s">
        <v>1042</v>
      </c>
      <c r="D438" s="105">
        <v>15690</v>
      </c>
      <c r="E438" s="105">
        <v>15690</v>
      </c>
      <c r="F438" s="100" t="s">
        <v>1060</v>
      </c>
      <c r="G438" s="14"/>
      <c r="H438" s="33" t="s">
        <v>49</v>
      </c>
      <c r="I438" s="14"/>
    </row>
    <row r="439" spans="1:9" s="12" customFormat="1" ht="29.25" customHeight="1">
      <c r="A439" s="33">
        <v>8</v>
      </c>
      <c r="B439" s="110" t="s">
        <v>1034</v>
      </c>
      <c r="C439" s="109" t="s">
        <v>1043</v>
      </c>
      <c r="D439" s="105">
        <v>14200</v>
      </c>
      <c r="E439" s="105">
        <v>14200</v>
      </c>
      <c r="F439" s="100" t="s">
        <v>970</v>
      </c>
      <c r="G439" s="14"/>
      <c r="H439" s="33" t="s">
        <v>49</v>
      </c>
      <c r="I439" s="14"/>
    </row>
    <row r="440" spans="1:9" s="12" customFormat="1" ht="29.25" customHeight="1">
      <c r="A440" s="33">
        <v>9</v>
      </c>
      <c r="B440" s="110" t="s">
        <v>1035</v>
      </c>
      <c r="C440" s="109" t="s">
        <v>1044</v>
      </c>
      <c r="D440" s="105">
        <v>14300</v>
      </c>
      <c r="E440" s="105">
        <v>14300</v>
      </c>
      <c r="F440" s="100" t="s">
        <v>1061</v>
      </c>
      <c r="G440" s="14"/>
      <c r="H440" s="33" t="s">
        <v>49</v>
      </c>
      <c r="I440" s="14"/>
    </row>
    <row r="441" spans="1:9" s="12" customFormat="1" ht="29.25" customHeight="1">
      <c r="A441" s="33">
        <v>10</v>
      </c>
      <c r="B441" s="110" t="s">
        <v>1036</v>
      </c>
      <c r="C441" s="109" t="s">
        <v>1045</v>
      </c>
      <c r="D441" s="105">
        <v>20990</v>
      </c>
      <c r="E441" s="105">
        <v>20990</v>
      </c>
      <c r="F441" s="100" t="s">
        <v>1062</v>
      </c>
      <c r="G441" s="14"/>
      <c r="H441" s="33" t="s">
        <v>49</v>
      </c>
      <c r="I441" s="14"/>
    </row>
    <row r="442" spans="1:9" s="12" customFormat="1" ht="29.25" customHeight="1">
      <c r="A442" s="33">
        <v>11</v>
      </c>
      <c r="B442" s="110" t="s">
        <v>1037</v>
      </c>
      <c r="C442" s="109" t="s">
        <v>1046</v>
      </c>
      <c r="D442" s="105">
        <v>19990</v>
      </c>
      <c r="E442" s="105">
        <v>19990</v>
      </c>
      <c r="F442" s="100" t="s">
        <v>1062</v>
      </c>
      <c r="G442" s="14"/>
      <c r="H442" s="33" t="s">
        <v>49</v>
      </c>
      <c r="I442" s="14"/>
    </row>
    <row r="443" spans="1:9" s="12" customFormat="1" ht="29.25" customHeight="1">
      <c r="A443" s="33">
        <v>12</v>
      </c>
      <c r="B443" s="110" t="s">
        <v>1038</v>
      </c>
      <c r="C443" s="109" t="s">
        <v>1047</v>
      </c>
      <c r="D443" s="105">
        <v>5400</v>
      </c>
      <c r="E443" s="105">
        <v>0</v>
      </c>
      <c r="F443" s="100" t="s">
        <v>1063</v>
      </c>
      <c r="G443" s="14"/>
      <c r="H443" s="33" t="s">
        <v>49</v>
      </c>
      <c r="I443" s="14"/>
    </row>
    <row r="444" spans="1:9" s="12" customFormat="1" ht="29.25" customHeight="1">
      <c r="A444" s="33">
        <v>13</v>
      </c>
      <c r="B444" s="110" t="s">
        <v>1039</v>
      </c>
      <c r="C444" s="109" t="s">
        <v>1048</v>
      </c>
      <c r="D444" s="105">
        <v>3170</v>
      </c>
      <c r="E444" s="105">
        <v>3170</v>
      </c>
      <c r="F444" s="100" t="s">
        <v>1063</v>
      </c>
      <c r="G444" s="14"/>
      <c r="H444" s="33" t="s">
        <v>49</v>
      </c>
      <c r="I444" s="14"/>
    </row>
    <row r="445" spans="1:9" s="12" customFormat="1" ht="29.25" customHeight="1">
      <c r="A445" s="33">
        <v>14</v>
      </c>
      <c r="B445" s="110" t="s">
        <v>1039</v>
      </c>
      <c r="C445" s="109" t="s">
        <v>1049</v>
      </c>
      <c r="D445" s="105">
        <v>3170</v>
      </c>
      <c r="E445" s="105">
        <v>3170</v>
      </c>
      <c r="F445" s="100" t="s">
        <v>1063</v>
      </c>
      <c r="G445" s="14"/>
      <c r="H445" s="33" t="s">
        <v>49</v>
      </c>
      <c r="I445" s="14"/>
    </row>
    <row r="446" spans="1:9" s="12" customFormat="1" ht="29.25" customHeight="1">
      <c r="A446" s="33">
        <v>15</v>
      </c>
      <c r="B446" s="110" t="s">
        <v>1039</v>
      </c>
      <c r="C446" s="109" t="s">
        <v>1050</v>
      </c>
      <c r="D446" s="105">
        <v>3170</v>
      </c>
      <c r="E446" s="105">
        <v>3170</v>
      </c>
      <c r="F446" s="100" t="s">
        <v>1063</v>
      </c>
      <c r="G446" s="14"/>
      <c r="H446" s="33" t="s">
        <v>49</v>
      </c>
      <c r="I446" s="14"/>
    </row>
    <row r="447" spans="1:9" s="12" customFormat="1" ht="29.25" customHeight="1">
      <c r="A447" s="33">
        <v>16</v>
      </c>
      <c r="B447" s="110" t="s">
        <v>1039</v>
      </c>
      <c r="C447" s="109" t="s">
        <v>1051</v>
      </c>
      <c r="D447" s="105">
        <v>3170</v>
      </c>
      <c r="E447" s="105">
        <v>3170</v>
      </c>
      <c r="F447" s="100" t="s">
        <v>1063</v>
      </c>
      <c r="G447" s="14"/>
      <c r="H447" s="33" t="s">
        <v>49</v>
      </c>
      <c r="I447" s="14"/>
    </row>
    <row r="448" spans="1:9" s="12" customFormat="1" ht="29.25" customHeight="1">
      <c r="A448" s="33">
        <v>17</v>
      </c>
      <c r="B448" s="110" t="s">
        <v>1039</v>
      </c>
      <c r="C448" s="109" t="s">
        <v>1052</v>
      </c>
      <c r="D448" s="105">
        <v>3170</v>
      </c>
      <c r="E448" s="105">
        <v>3170</v>
      </c>
      <c r="F448" s="100" t="s">
        <v>1063</v>
      </c>
      <c r="G448" s="14"/>
      <c r="H448" s="33" t="s">
        <v>49</v>
      </c>
      <c r="I448" s="14"/>
    </row>
    <row r="449" spans="1:9" s="12" customFormat="1" ht="29.25" customHeight="1">
      <c r="A449" s="33">
        <v>18</v>
      </c>
      <c r="B449" s="110" t="s">
        <v>1039</v>
      </c>
      <c r="C449" s="109" t="s">
        <v>1053</v>
      </c>
      <c r="D449" s="105">
        <v>3170</v>
      </c>
      <c r="E449" s="105">
        <v>3170</v>
      </c>
      <c r="F449" s="100" t="s">
        <v>1063</v>
      </c>
      <c r="G449" s="14"/>
      <c r="H449" s="33" t="s">
        <v>49</v>
      </c>
      <c r="I449" s="14"/>
    </row>
    <row r="450" spans="1:9" s="12" customFormat="1" ht="29.25" customHeight="1">
      <c r="A450" s="33">
        <v>19</v>
      </c>
      <c r="B450" s="110" t="s">
        <v>1039</v>
      </c>
      <c r="C450" s="109" t="s">
        <v>1054</v>
      </c>
      <c r="D450" s="105">
        <v>3170</v>
      </c>
      <c r="E450" s="105">
        <v>3170</v>
      </c>
      <c r="F450" s="100" t="s">
        <v>1063</v>
      </c>
      <c r="G450" s="14"/>
      <c r="H450" s="33" t="s">
        <v>49</v>
      </c>
      <c r="I450" s="14"/>
    </row>
    <row r="451" spans="1:9" s="12" customFormat="1" ht="29.25" customHeight="1">
      <c r="A451" s="33">
        <v>20</v>
      </c>
      <c r="B451" s="110" t="s">
        <v>1039</v>
      </c>
      <c r="C451" s="109" t="s">
        <v>1055</v>
      </c>
      <c r="D451" s="105">
        <v>3170</v>
      </c>
      <c r="E451" s="105">
        <v>3170</v>
      </c>
      <c r="F451" s="100" t="s">
        <v>1063</v>
      </c>
      <c r="G451" s="14"/>
      <c r="H451" s="33" t="s">
        <v>49</v>
      </c>
      <c r="I451" s="14"/>
    </row>
    <row r="452" spans="1:9" s="12" customFormat="1" ht="29.25" customHeight="1">
      <c r="A452" s="33">
        <v>21</v>
      </c>
      <c r="B452" s="110" t="s">
        <v>1039</v>
      </c>
      <c r="C452" s="109" t="s">
        <v>1056</v>
      </c>
      <c r="D452" s="105">
        <v>3170</v>
      </c>
      <c r="E452" s="105">
        <v>3170</v>
      </c>
      <c r="F452" s="100" t="s">
        <v>1063</v>
      </c>
      <c r="G452" s="14"/>
      <c r="H452" s="33" t="s">
        <v>49</v>
      </c>
      <c r="I452" s="14"/>
    </row>
    <row r="453" spans="1:9" s="12" customFormat="1" ht="29.25" customHeight="1">
      <c r="A453" s="33">
        <v>22</v>
      </c>
      <c r="B453" s="110" t="s">
        <v>1039</v>
      </c>
      <c r="C453" s="109" t="s">
        <v>1057</v>
      </c>
      <c r="D453" s="105">
        <v>3170</v>
      </c>
      <c r="E453" s="105">
        <v>3170</v>
      </c>
      <c r="F453" s="100" t="s">
        <v>1063</v>
      </c>
      <c r="G453" s="14"/>
      <c r="H453" s="33" t="s">
        <v>49</v>
      </c>
      <c r="I453" s="14"/>
    </row>
    <row r="454" spans="1:9" s="12" customFormat="1" ht="29.25" customHeight="1">
      <c r="A454" s="33">
        <v>23</v>
      </c>
      <c r="B454" s="110" t="s">
        <v>1040</v>
      </c>
      <c r="C454" s="109" t="s">
        <v>1058</v>
      </c>
      <c r="D454" s="105">
        <v>6590</v>
      </c>
      <c r="E454" s="105">
        <v>6590</v>
      </c>
      <c r="F454" s="100" t="s">
        <v>1063</v>
      </c>
      <c r="G454" s="14"/>
      <c r="H454" s="33" t="s">
        <v>49</v>
      </c>
      <c r="I454" s="14"/>
    </row>
    <row r="455" spans="1:9" s="12" customFormat="1" ht="29.25" customHeight="1">
      <c r="A455" s="33">
        <v>24</v>
      </c>
      <c r="B455" s="110" t="s">
        <v>1066</v>
      </c>
      <c r="C455" s="109" t="s">
        <v>1072</v>
      </c>
      <c r="D455" s="105">
        <v>5054</v>
      </c>
      <c r="E455" s="105">
        <v>5054</v>
      </c>
      <c r="F455" s="100" t="s">
        <v>1063</v>
      </c>
      <c r="G455" s="14"/>
      <c r="H455" s="33" t="s">
        <v>49</v>
      </c>
      <c r="I455" s="14"/>
    </row>
    <row r="456" spans="1:9" s="12" customFormat="1" ht="29.25" customHeight="1">
      <c r="A456" s="33">
        <v>25</v>
      </c>
      <c r="B456" s="110" t="s">
        <v>1066</v>
      </c>
      <c r="C456" s="109" t="s">
        <v>1073</v>
      </c>
      <c r="D456" s="105">
        <v>5054</v>
      </c>
      <c r="E456" s="105">
        <v>5054</v>
      </c>
      <c r="F456" s="100" t="s">
        <v>1063</v>
      </c>
      <c r="G456" s="14"/>
      <c r="H456" s="33" t="s">
        <v>49</v>
      </c>
      <c r="I456" s="14"/>
    </row>
    <row r="457" spans="1:9" s="12" customFormat="1" ht="29.25" customHeight="1">
      <c r="A457" s="33">
        <v>26</v>
      </c>
      <c r="B457" s="110" t="s">
        <v>1067</v>
      </c>
      <c r="C457" s="109" t="s">
        <v>1074</v>
      </c>
      <c r="D457" s="105">
        <v>44680</v>
      </c>
      <c r="E457" s="105">
        <v>10425.379999999999</v>
      </c>
      <c r="F457" s="100" t="s">
        <v>1063</v>
      </c>
      <c r="G457" s="14"/>
      <c r="H457" s="33" t="s">
        <v>49</v>
      </c>
      <c r="I457" s="14"/>
    </row>
    <row r="458" spans="1:9" s="12" customFormat="1" ht="29.25" customHeight="1">
      <c r="A458" s="33">
        <v>27</v>
      </c>
      <c r="B458" s="110" t="s">
        <v>1068</v>
      </c>
      <c r="C458" s="109" t="s">
        <v>1075</v>
      </c>
      <c r="D458" s="105">
        <v>31100</v>
      </c>
      <c r="E458" s="105">
        <v>31100</v>
      </c>
      <c r="F458" s="100" t="s">
        <v>1063</v>
      </c>
      <c r="G458" s="14"/>
      <c r="H458" s="33" t="s">
        <v>49</v>
      </c>
      <c r="I458" s="14"/>
    </row>
    <row r="459" spans="1:9" s="12" customFormat="1" ht="29.25" customHeight="1">
      <c r="A459" s="33">
        <v>28</v>
      </c>
      <c r="B459" s="110" t="s">
        <v>1068</v>
      </c>
      <c r="C459" s="109" t="s">
        <v>1076</v>
      </c>
      <c r="D459" s="105">
        <v>31100</v>
      </c>
      <c r="E459" s="105">
        <v>31100</v>
      </c>
      <c r="F459" s="100" t="s">
        <v>1063</v>
      </c>
      <c r="G459" s="14"/>
      <c r="H459" s="33" t="s">
        <v>49</v>
      </c>
      <c r="I459" s="14"/>
    </row>
    <row r="460" spans="1:9" s="12" customFormat="1" ht="29.25" customHeight="1">
      <c r="A460" s="33">
        <v>29</v>
      </c>
      <c r="B460" s="110" t="s">
        <v>1069</v>
      </c>
      <c r="C460" s="109" t="s">
        <v>1070</v>
      </c>
      <c r="D460" s="105">
        <v>5680</v>
      </c>
      <c r="E460" s="105">
        <v>5680</v>
      </c>
      <c r="F460" s="100" t="s">
        <v>1077</v>
      </c>
      <c r="G460" s="14"/>
      <c r="H460" s="33" t="s">
        <v>49</v>
      </c>
      <c r="I460" s="14"/>
    </row>
    <row r="461" spans="1:9" s="12" customFormat="1" ht="29.25" customHeight="1">
      <c r="A461" s="33">
        <v>30</v>
      </c>
      <c r="B461" s="110" t="s">
        <v>347</v>
      </c>
      <c r="C461" s="109" t="s">
        <v>1071</v>
      </c>
      <c r="D461" s="105">
        <v>33430</v>
      </c>
      <c r="E461" s="105">
        <v>33430</v>
      </c>
      <c r="F461" s="100" t="s">
        <v>1077</v>
      </c>
      <c r="G461" s="14"/>
      <c r="H461" s="33" t="s">
        <v>49</v>
      </c>
      <c r="I461" s="14"/>
    </row>
    <row r="462" spans="1:9" s="12" customFormat="1" ht="29.25" customHeight="1">
      <c r="A462" s="33">
        <v>31</v>
      </c>
      <c r="B462" s="110" t="s">
        <v>1879</v>
      </c>
      <c r="C462" s="109">
        <v>1013400016</v>
      </c>
      <c r="D462" s="105" t="s">
        <v>1880</v>
      </c>
      <c r="E462" s="105" t="s">
        <v>1880</v>
      </c>
      <c r="F462" s="100">
        <v>43853</v>
      </c>
      <c r="G462" s="14"/>
      <c r="H462" s="33" t="s">
        <v>49</v>
      </c>
      <c r="I462" s="14"/>
    </row>
    <row r="463" spans="1:9" s="12" customFormat="1" ht="29.25" customHeight="1">
      <c r="A463" s="33">
        <v>32</v>
      </c>
      <c r="B463" s="110" t="s">
        <v>1879</v>
      </c>
      <c r="C463" s="109">
        <v>1013400017</v>
      </c>
      <c r="D463" s="105" t="s">
        <v>1880</v>
      </c>
      <c r="E463" s="105" t="s">
        <v>1880</v>
      </c>
      <c r="F463" s="100">
        <v>43853</v>
      </c>
      <c r="G463" s="14"/>
      <c r="H463" s="33" t="s">
        <v>49</v>
      </c>
      <c r="I463" s="14"/>
    </row>
    <row r="464" spans="1:9" s="12" customFormat="1" ht="29.25" customHeight="1">
      <c r="A464" s="33">
        <v>33</v>
      </c>
      <c r="B464" s="110" t="s">
        <v>1881</v>
      </c>
      <c r="C464" s="109">
        <v>1013400019</v>
      </c>
      <c r="D464" s="105">
        <v>1800</v>
      </c>
      <c r="E464" s="105">
        <v>1800</v>
      </c>
      <c r="F464" s="100">
        <v>43930</v>
      </c>
      <c r="G464" s="14"/>
      <c r="H464" s="33" t="s">
        <v>49</v>
      </c>
      <c r="I464" s="14"/>
    </row>
    <row r="465" spans="1:9" s="12" customFormat="1" ht="29.25" customHeight="1">
      <c r="A465" s="33">
        <v>34</v>
      </c>
      <c r="B465" s="110" t="s">
        <v>1882</v>
      </c>
      <c r="C465" s="109">
        <v>1013400018</v>
      </c>
      <c r="D465" s="105" t="s">
        <v>1883</v>
      </c>
      <c r="E465" s="105" t="s">
        <v>1883</v>
      </c>
      <c r="F465" s="100">
        <v>43949</v>
      </c>
      <c r="G465" s="14"/>
      <c r="H465" s="33" t="s">
        <v>49</v>
      </c>
      <c r="I465" s="14"/>
    </row>
    <row r="466" spans="1:9" s="12" customFormat="1" ht="29.25" customHeight="1">
      <c r="A466" s="33">
        <v>35</v>
      </c>
      <c r="B466" s="110" t="s">
        <v>1884</v>
      </c>
      <c r="C466" s="109">
        <v>1013400022</v>
      </c>
      <c r="D466" s="105">
        <v>16000</v>
      </c>
      <c r="E466" s="105">
        <v>16000</v>
      </c>
      <c r="F466" s="100">
        <v>44004</v>
      </c>
      <c r="G466" s="14"/>
      <c r="H466" s="33" t="s">
        <v>49</v>
      </c>
      <c r="I466" s="14"/>
    </row>
    <row r="467" spans="1:9" s="12" customFormat="1" ht="29.25" customHeight="1">
      <c r="A467" s="33">
        <v>36</v>
      </c>
      <c r="B467" s="110" t="s">
        <v>1885</v>
      </c>
      <c r="C467" s="109">
        <v>1013400020</v>
      </c>
      <c r="D467" s="105" t="s">
        <v>1886</v>
      </c>
      <c r="E467" s="105" t="s">
        <v>1886</v>
      </c>
      <c r="F467" s="100">
        <v>44005</v>
      </c>
      <c r="G467" s="14"/>
      <c r="H467" s="33" t="s">
        <v>49</v>
      </c>
      <c r="I467" s="14"/>
    </row>
    <row r="468" spans="1:9" s="12" customFormat="1" ht="29.25" customHeight="1">
      <c r="A468" s="33">
        <v>37</v>
      </c>
      <c r="B468" s="110" t="s">
        <v>1887</v>
      </c>
      <c r="C468" s="109">
        <v>1013400021</v>
      </c>
      <c r="D468" s="105" t="s">
        <v>1888</v>
      </c>
      <c r="E468" s="105" t="s">
        <v>1888</v>
      </c>
      <c r="F468" s="100">
        <v>44005</v>
      </c>
      <c r="G468" s="14"/>
      <c r="H468" s="33" t="s">
        <v>49</v>
      </c>
      <c r="I468" s="14"/>
    </row>
    <row r="469" spans="1:9" s="12" customFormat="1" ht="29.25" customHeight="1">
      <c r="A469" s="33">
        <v>38</v>
      </c>
      <c r="B469" s="110" t="s">
        <v>1889</v>
      </c>
      <c r="C469" s="109">
        <v>1013400023</v>
      </c>
      <c r="D469" s="105" t="s">
        <v>1890</v>
      </c>
      <c r="E469" s="105" t="s">
        <v>1890</v>
      </c>
      <c r="F469" s="100">
        <v>44019</v>
      </c>
      <c r="G469" s="14"/>
      <c r="H469" s="33" t="s">
        <v>49</v>
      </c>
      <c r="I469" s="14"/>
    </row>
    <row r="470" spans="1:9" s="12" customFormat="1" ht="29.25" customHeight="1">
      <c r="A470" s="33">
        <v>39</v>
      </c>
      <c r="B470" s="110" t="s">
        <v>1891</v>
      </c>
      <c r="C470" s="109">
        <v>1013400024</v>
      </c>
      <c r="D470" s="105" t="s">
        <v>1892</v>
      </c>
      <c r="E470" s="105" t="s">
        <v>1892</v>
      </c>
      <c r="F470" s="100">
        <v>44069</v>
      </c>
      <c r="G470" s="14"/>
      <c r="H470" s="33" t="s">
        <v>49</v>
      </c>
      <c r="I470" s="14"/>
    </row>
    <row r="471" spans="1:9" s="12" customFormat="1" ht="29.25" customHeight="1">
      <c r="A471" s="33">
        <v>40</v>
      </c>
      <c r="B471" s="110" t="s">
        <v>1893</v>
      </c>
      <c r="C471" s="109">
        <v>1013400025</v>
      </c>
      <c r="D471" s="105" t="s">
        <v>1894</v>
      </c>
      <c r="E471" s="105" t="s">
        <v>1894</v>
      </c>
      <c r="F471" s="100">
        <v>44069</v>
      </c>
      <c r="G471" s="14"/>
      <c r="H471" s="33" t="s">
        <v>49</v>
      </c>
      <c r="I471" s="14"/>
    </row>
    <row r="472" spans="1:9" s="12" customFormat="1" ht="29.25" customHeight="1">
      <c r="A472" s="33">
        <v>41</v>
      </c>
      <c r="B472" s="110" t="s">
        <v>1895</v>
      </c>
      <c r="C472" s="109">
        <v>1013400026</v>
      </c>
      <c r="D472" s="105" t="s">
        <v>1896</v>
      </c>
      <c r="E472" s="105" t="s">
        <v>1896</v>
      </c>
      <c r="F472" s="100">
        <v>44105</v>
      </c>
      <c r="G472" s="14"/>
      <c r="H472" s="33" t="s">
        <v>49</v>
      </c>
      <c r="I472" s="14"/>
    </row>
    <row r="473" spans="1:9" s="12" customFormat="1" ht="29.25" customHeight="1">
      <c r="A473" s="33">
        <v>42</v>
      </c>
      <c r="B473" s="110" t="s">
        <v>1897</v>
      </c>
      <c r="C473" s="109">
        <v>1013400027</v>
      </c>
      <c r="D473" s="105" t="s">
        <v>1898</v>
      </c>
      <c r="E473" s="105" t="s">
        <v>1898</v>
      </c>
      <c r="F473" s="100">
        <v>44114</v>
      </c>
      <c r="G473" s="14"/>
      <c r="H473" s="33" t="s">
        <v>49</v>
      </c>
      <c r="I473" s="14"/>
    </row>
    <row r="474" spans="1:9" s="12" customFormat="1" ht="16.5" customHeight="1">
      <c r="A474" s="14"/>
      <c r="B474" s="138" t="s">
        <v>66</v>
      </c>
      <c r="C474" s="119"/>
      <c r="D474" s="120">
        <f>SUM(D432:D473)</f>
        <v>409028</v>
      </c>
      <c r="E474" s="120">
        <f>SUM(E432:E473)</f>
        <v>369373.38</v>
      </c>
      <c r="F474" s="119"/>
      <c r="G474" s="119"/>
      <c r="H474" s="139"/>
      <c r="I474" s="119"/>
    </row>
    <row r="475" spans="1:9" s="12" customFormat="1" ht="16.5" customHeight="1">
      <c r="A475" s="194" t="s">
        <v>1078</v>
      </c>
      <c r="B475" s="195"/>
      <c r="C475" s="195"/>
      <c r="D475" s="195"/>
      <c r="E475" s="195"/>
      <c r="F475" s="195"/>
      <c r="G475" s="195"/>
      <c r="H475" s="195"/>
      <c r="I475" s="196"/>
    </row>
    <row r="476" spans="1:9" s="12" customFormat="1" ht="21" customHeight="1">
      <c r="A476" s="33">
        <v>1</v>
      </c>
      <c r="B476" s="110" t="s">
        <v>1079</v>
      </c>
      <c r="C476" s="109" t="s">
        <v>1013</v>
      </c>
      <c r="D476" s="105">
        <v>18150</v>
      </c>
      <c r="E476" s="105">
        <v>18150</v>
      </c>
      <c r="F476" s="100" t="s">
        <v>1087</v>
      </c>
      <c r="G476" s="14"/>
      <c r="H476" s="25" t="s">
        <v>1090</v>
      </c>
      <c r="I476" s="14"/>
    </row>
    <row r="477" spans="1:9" s="12" customFormat="1" ht="31.5" customHeight="1">
      <c r="A477" s="33">
        <v>2</v>
      </c>
      <c r="B477" s="110" t="s">
        <v>1080</v>
      </c>
      <c r="C477" s="109" t="s">
        <v>1083</v>
      </c>
      <c r="D477" s="105">
        <v>11880</v>
      </c>
      <c r="E477" s="105">
        <v>11880</v>
      </c>
      <c r="F477" s="100" t="s">
        <v>1059</v>
      </c>
      <c r="G477" s="14"/>
      <c r="H477" s="25" t="s">
        <v>1090</v>
      </c>
      <c r="I477" s="14"/>
    </row>
    <row r="478" spans="1:9" s="12" customFormat="1" ht="35.25" customHeight="1">
      <c r="A478" s="33">
        <v>3</v>
      </c>
      <c r="B478" s="110" t="s">
        <v>1081</v>
      </c>
      <c r="C478" s="109" t="s">
        <v>965</v>
      </c>
      <c r="D478" s="105">
        <v>3200</v>
      </c>
      <c r="E478" s="105">
        <v>3200</v>
      </c>
      <c r="F478" s="100" t="s">
        <v>1088</v>
      </c>
      <c r="G478" s="14"/>
      <c r="H478" s="25" t="s">
        <v>1090</v>
      </c>
      <c r="I478" s="14"/>
    </row>
    <row r="479" spans="1:9" s="12" customFormat="1" ht="50.25" customHeight="1">
      <c r="A479" s="33">
        <v>4</v>
      </c>
      <c r="B479" s="110" t="s">
        <v>1082</v>
      </c>
      <c r="C479" s="109" t="s">
        <v>1084</v>
      </c>
      <c r="D479" s="105">
        <v>27770</v>
      </c>
      <c r="E479" s="105">
        <v>27770</v>
      </c>
      <c r="F479" s="100" t="s">
        <v>1089</v>
      </c>
      <c r="G479" s="14"/>
      <c r="H479" s="25" t="s">
        <v>1090</v>
      </c>
      <c r="I479" s="14"/>
    </row>
    <row r="480" spans="1:9" s="12" customFormat="1" ht="44.25" customHeight="1">
      <c r="A480" s="33">
        <v>5</v>
      </c>
      <c r="B480" s="110" t="s">
        <v>1082</v>
      </c>
      <c r="C480" s="109" t="s">
        <v>1085</v>
      </c>
      <c r="D480" s="105">
        <v>27770</v>
      </c>
      <c r="E480" s="105">
        <v>27770</v>
      </c>
      <c r="F480" s="100" t="s">
        <v>1089</v>
      </c>
      <c r="G480" s="14"/>
      <c r="H480" s="25" t="s">
        <v>1090</v>
      </c>
      <c r="I480" s="14"/>
    </row>
    <row r="481" spans="1:9" s="12" customFormat="1" ht="33.75" customHeight="1">
      <c r="A481" s="33">
        <v>6</v>
      </c>
      <c r="B481" s="110" t="s">
        <v>1082</v>
      </c>
      <c r="C481" s="109" t="s">
        <v>1086</v>
      </c>
      <c r="D481" s="105">
        <v>27770</v>
      </c>
      <c r="E481" s="105">
        <v>27770</v>
      </c>
      <c r="F481" s="100" t="s">
        <v>1089</v>
      </c>
      <c r="G481" s="14"/>
      <c r="H481" s="25" t="s">
        <v>1090</v>
      </c>
      <c r="I481" s="14"/>
    </row>
    <row r="482" spans="1:9" s="12" customFormat="1" ht="16.5" customHeight="1">
      <c r="A482" s="14"/>
      <c r="B482" s="118" t="s">
        <v>9</v>
      </c>
      <c r="C482" s="119"/>
      <c r="D482" s="120">
        <f>SUM(D476:D481)</f>
        <v>116540</v>
      </c>
      <c r="E482" s="120">
        <f>SUM(E476:E481)</f>
        <v>116540</v>
      </c>
      <c r="F482" s="119"/>
      <c r="G482" s="119"/>
      <c r="H482" s="119"/>
      <c r="I482" s="119"/>
    </row>
    <row r="483" spans="1:9" s="32" customFormat="1" ht="15.75">
      <c r="A483" s="194" t="s">
        <v>373</v>
      </c>
      <c r="B483" s="195"/>
      <c r="C483" s="195"/>
      <c r="D483" s="195"/>
      <c r="E483" s="195"/>
      <c r="F483" s="195"/>
      <c r="G483" s="195"/>
      <c r="H483" s="195"/>
      <c r="I483" s="196"/>
    </row>
    <row r="484" spans="1:9" ht="30">
      <c r="A484" s="38">
        <v>1</v>
      </c>
      <c r="B484" s="110" t="s">
        <v>1091</v>
      </c>
      <c r="C484" s="109" t="s">
        <v>1092</v>
      </c>
      <c r="D484" s="105">
        <v>27536</v>
      </c>
      <c r="E484" s="105">
        <v>27536</v>
      </c>
      <c r="F484" s="100" t="s">
        <v>1093</v>
      </c>
      <c r="G484" s="13"/>
      <c r="H484" s="33" t="s">
        <v>71</v>
      </c>
      <c r="I484" s="13"/>
    </row>
    <row r="485" spans="1:9" ht="30">
      <c r="A485" s="38">
        <v>2</v>
      </c>
      <c r="B485" s="110" t="s">
        <v>1094</v>
      </c>
      <c r="C485" s="109" t="s">
        <v>1111</v>
      </c>
      <c r="D485" s="105">
        <v>9000</v>
      </c>
      <c r="E485" s="105">
        <v>9000</v>
      </c>
      <c r="F485" s="100" t="s">
        <v>1134</v>
      </c>
      <c r="G485" s="13"/>
      <c r="H485" s="33" t="s">
        <v>71</v>
      </c>
      <c r="I485" s="13"/>
    </row>
    <row r="486" spans="1:9">
      <c r="A486" s="38">
        <v>3</v>
      </c>
      <c r="B486" s="110" t="s">
        <v>1095</v>
      </c>
      <c r="C486" s="109" t="s">
        <v>1112</v>
      </c>
      <c r="D486" s="105">
        <v>40000</v>
      </c>
      <c r="E486" s="105">
        <v>40000</v>
      </c>
      <c r="F486" s="100" t="s">
        <v>1135</v>
      </c>
      <c r="G486" s="13"/>
      <c r="H486" s="33" t="s">
        <v>71</v>
      </c>
      <c r="I486" s="13"/>
    </row>
    <row r="487" spans="1:9">
      <c r="A487" s="38">
        <v>4</v>
      </c>
      <c r="B487" s="110" t="s">
        <v>1096</v>
      </c>
      <c r="C487" s="109" t="s">
        <v>1113</v>
      </c>
      <c r="D487" s="105">
        <v>25000</v>
      </c>
      <c r="E487" s="105">
        <v>25000</v>
      </c>
      <c r="F487" s="100" t="s">
        <v>1136</v>
      </c>
      <c r="G487" s="13"/>
      <c r="H487" s="33" t="s">
        <v>71</v>
      </c>
      <c r="I487" s="13"/>
    </row>
    <row r="488" spans="1:9">
      <c r="A488" s="38">
        <v>5</v>
      </c>
      <c r="B488" s="110" t="s">
        <v>1096</v>
      </c>
      <c r="C488" s="109" t="s">
        <v>1114</v>
      </c>
      <c r="D488" s="105">
        <v>25000</v>
      </c>
      <c r="E488" s="105">
        <v>25000</v>
      </c>
      <c r="F488" s="100" t="s">
        <v>1136</v>
      </c>
      <c r="G488" s="13"/>
      <c r="H488" s="33" t="s">
        <v>71</v>
      </c>
      <c r="I488" s="13"/>
    </row>
    <row r="489" spans="1:9">
      <c r="A489" s="38">
        <v>6</v>
      </c>
      <c r="B489" s="110" t="s">
        <v>1097</v>
      </c>
      <c r="C489" s="109" t="s">
        <v>1115</v>
      </c>
      <c r="D489" s="105">
        <v>71093</v>
      </c>
      <c r="E489" s="105">
        <v>18958.080000000002</v>
      </c>
      <c r="F489" s="100" t="s">
        <v>1137</v>
      </c>
      <c r="G489" s="13"/>
      <c r="H489" s="33" t="s">
        <v>71</v>
      </c>
      <c r="I489" s="13"/>
    </row>
    <row r="490" spans="1:9">
      <c r="A490" s="38">
        <v>7</v>
      </c>
      <c r="B490" s="110" t="s">
        <v>1098</v>
      </c>
      <c r="C490" s="109" t="s">
        <v>1116</v>
      </c>
      <c r="D490" s="105">
        <v>25990</v>
      </c>
      <c r="E490" s="105">
        <v>25990</v>
      </c>
      <c r="F490" s="100" t="s">
        <v>1137</v>
      </c>
      <c r="G490" s="13"/>
      <c r="H490" s="33" t="s">
        <v>71</v>
      </c>
      <c r="I490" s="13"/>
    </row>
    <row r="491" spans="1:9" ht="30">
      <c r="A491" s="38">
        <v>8</v>
      </c>
      <c r="B491" s="110" t="s">
        <v>1099</v>
      </c>
      <c r="C491" s="109" t="s">
        <v>1117</v>
      </c>
      <c r="D491" s="105">
        <v>49740</v>
      </c>
      <c r="E491" s="105">
        <v>11053.2</v>
      </c>
      <c r="F491" s="100" t="s">
        <v>1138</v>
      </c>
      <c r="G491" s="163" t="s">
        <v>1595</v>
      </c>
      <c r="H491" s="33" t="s">
        <v>71</v>
      </c>
      <c r="I491" s="13"/>
    </row>
    <row r="492" spans="1:9" ht="30">
      <c r="A492" s="38">
        <v>9</v>
      </c>
      <c r="B492" s="110" t="s">
        <v>1100</v>
      </c>
      <c r="C492" s="109" t="s">
        <v>1118</v>
      </c>
      <c r="D492" s="105">
        <v>16900</v>
      </c>
      <c r="E492" s="105">
        <v>16900</v>
      </c>
      <c r="F492" s="100" t="s">
        <v>1139</v>
      </c>
      <c r="G492" s="13"/>
      <c r="H492" s="33" t="s">
        <v>71</v>
      </c>
      <c r="I492" s="13"/>
    </row>
    <row r="493" spans="1:9">
      <c r="A493" s="38">
        <v>10</v>
      </c>
      <c r="B493" s="110" t="s">
        <v>1101</v>
      </c>
      <c r="C493" s="109" t="s">
        <v>1119</v>
      </c>
      <c r="D493" s="105">
        <v>19500</v>
      </c>
      <c r="E493" s="105">
        <v>19500</v>
      </c>
      <c r="F493" s="100" t="s">
        <v>1140</v>
      </c>
      <c r="G493" s="13"/>
      <c r="H493" s="33" t="s">
        <v>71</v>
      </c>
      <c r="I493" s="13"/>
    </row>
    <row r="494" spans="1:9" ht="30">
      <c r="A494" s="38">
        <v>11</v>
      </c>
      <c r="B494" s="110" t="s">
        <v>1102</v>
      </c>
      <c r="C494" s="109" t="s">
        <v>1120</v>
      </c>
      <c r="D494" s="105">
        <v>18250</v>
      </c>
      <c r="E494" s="105">
        <v>18250</v>
      </c>
      <c r="F494" s="100" t="s">
        <v>1140</v>
      </c>
      <c r="G494" s="13"/>
      <c r="H494" s="33" t="s">
        <v>71</v>
      </c>
      <c r="I494" s="13"/>
    </row>
    <row r="495" spans="1:9" ht="60">
      <c r="A495" s="38">
        <v>12</v>
      </c>
      <c r="B495" s="110" t="s">
        <v>1103</v>
      </c>
      <c r="C495" s="109" t="s">
        <v>1121</v>
      </c>
      <c r="D495" s="105">
        <v>12890</v>
      </c>
      <c r="E495" s="105">
        <v>12890</v>
      </c>
      <c r="F495" s="100" t="s">
        <v>1141</v>
      </c>
      <c r="G495" s="13"/>
      <c r="H495" s="33" t="s">
        <v>71</v>
      </c>
      <c r="I495" s="13"/>
    </row>
    <row r="496" spans="1:9" ht="60">
      <c r="A496" s="38">
        <v>13</v>
      </c>
      <c r="B496" s="110" t="s">
        <v>1103</v>
      </c>
      <c r="C496" s="109" t="s">
        <v>1122</v>
      </c>
      <c r="D496" s="105">
        <v>12890</v>
      </c>
      <c r="E496" s="105">
        <v>12890</v>
      </c>
      <c r="F496" s="100" t="s">
        <v>1141</v>
      </c>
      <c r="G496" s="13"/>
      <c r="H496" s="33" t="s">
        <v>71</v>
      </c>
      <c r="I496" s="13"/>
    </row>
    <row r="497" spans="1:9" ht="60">
      <c r="A497" s="38">
        <v>14</v>
      </c>
      <c r="B497" s="110" t="s">
        <v>1103</v>
      </c>
      <c r="C497" s="109" t="s">
        <v>1123</v>
      </c>
      <c r="D497" s="105">
        <v>12890</v>
      </c>
      <c r="E497" s="105">
        <v>12890</v>
      </c>
      <c r="F497" s="100" t="s">
        <v>1141</v>
      </c>
      <c r="G497" s="13"/>
      <c r="H497" s="33" t="s">
        <v>71</v>
      </c>
      <c r="I497" s="13"/>
    </row>
    <row r="498" spans="1:9" ht="60">
      <c r="A498" s="38">
        <v>15</v>
      </c>
      <c r="B498" s="110" t="s">
        <v>1103</v>
      </c>
      <c r="C498" s="109" t="s">
        <v>1124</v>
      </c>
      <c r="D498" s="105">
        <v>12890</v>
      </c>
      <c r="E498" s="105">
        <v>12890</v>
      </c>
      <c r="F498" s="100" t="s">
        <v>1141</v>
      </c>
      <c r="G498" s="13"/>
      <c r="H498" s="33" t="s">
        <v>71</v>
      </c>
      <c r="I498" s="13"/>
    </row>
    <row r="499" spans="1:9" ht="60">
      <c r="A499" s="38">
        <v>16</v>
      </c>
      <c r="B499" s="110" t="s">
        <v>1103</v>
      </c>
      <c r="C499" s="109" t="s">
        <v>1125</v>
      </c>
      <c r="D499" s="105">
        <v>12890</v>
      </c>
      <c r="E499" s="105">
        <v>12890</v>
      </c>
      <c r="F499" s="100" t="s">
        <v>1141</v>
      </c>
      <c r="G499" s="13"/>
      <c r="H499" s="33" t="s">
        <v>71</v>
      </c>
      <c r="I499" s="13"/>
    </row>
    <row r="500" spans="1:9" ht="60">
      <c r="A500" s="38">
        <v>17</v>
      </c>
      <c r="B500" s="110" t="s">
        <v>1103</v>
      </c>
      <c r="C500" s="109" t="s">
        <v>1126</v>
      </c>
      <c r="D500" s="105">
        <v>12890</v>
      </c>
      <c r="E500" s="105">
        <v>12890</v>
      </c>
      <c r="F500" s="100" t="s">
        <v>1141</v>
      </c>
      <c r="G500" s="13"/>
      <c r="H500" s="33" t="s">
        <v>71</v>
      </c>
      <c r="I500" s="13"/>
    </row>
    <row r="501" spans="1:9" ht="30">
      <c r="A501" s="38">
        <v>18</v>
      </c>
      <c r="B501" s="110" t="s">
        <v>1104</v>
      </c>
      <c r="C501" s="109" t="s">
        <v>1127</v>
      </c>
      <c r="D501" s="105">
        <v>27000</v>
      </c>
      <c r="E501" s="105">
        <v>27000</v>
      </c>
      <c r="F501" s="100" t="s">
        <v>1140</v>
      </c>
      <c r="G501" s="13"/>
      <c r="H501" s="33" t="s">
        <v>71</v>
      </c>
      <c r="I501" s="13"/>
    </row>
    <row r="502" spans="1:9" ht="45">
      <c r="A502" s="38">
        <v>19</v>
      </c>
      <c r="B502" s="110" t="s">
        <v>1105</v>
      </c>
      <c r="C502" s="109" t="s">
        <v>1128</v>
      </c>
      <c r="D502" s="105">
        <v>9900</v>
      </c>
      <c r="E502" s="105">
        <v>9900</v>
      </c>
      <c r="F502" s="100" t="s">
        <v>1142</v>
      </c>
      <c r="G502" s="13"/>
      <c r="H502" s="33" t="s">
        <v>71</v>
      </c>
      <c r="I502" s="13"/>
    </row>
    <row r="503" spans="1:9">
      <c r="A503" s="38">
        <v>20</v>
      </c>
      <c r="B503" s="110" t="s">
        <v>1106</v>
      </c>
      <c r="C503" s="109" t="s">
        <v>1129</v>
      </c>
      <c r="D503" s="105">
        <v>350000</v>
      </c>
      <c r="E503" s="105">
        <v>40833.379999999997</v>
      </c>
      <c r="F503" s="100" t="s">
        <v>1143</v>
      </c>
      <c r="G503" s="13"/>
      <c r="H503" s="33" t="s">
        <v>71</v>
      </c>
      <c r="I503" s="13"/>
    </row>
    <row r="504" spans="1:9" ht="30">
      <c r="A504" s="38">
        <v>21</v>
      </c>
      <c r="B504" s="110" t="s">
        <v>1107</v>
      </c>
      <c r="C504" s="109" t="s">
        <v>1130</v>
      </c>
      <c r="D504" s="105">
        <v>14500</v>
      </c>
      <c r="E504" s="105">
        <v>14500</v>
      </c>
      <c r="F504" s="100" t="s">
        <v>1144</v>
      </c>
      <c r="G504" s="13"/>
      <c r="H504" s="33" t="s">
        <v>71</v>
      </c>
      <c r="I504" s="13"/>
    </row>
    <row r="505" spans="1:9">
      <c r="A505" s="38">
        <v>22</v>
      </c>
      <c r="B505" s="110" t="s">
        <v>1108</v>
      </c>
      <c r="C505" s="109" t="s">
        <v>1131</v>
      </c>
      <c r="D505" s="105">
        <v>9000</v>
      </c>
      <c r="E505" s="105">
        <v>9000</v>
      </c>
      <c r="F505" s="100" t="s">
        <v>1144</v>
      </c>
      <c r="G505" s="13"/>
      <c r="H505" s="33" t="s">
        <v>71</v>
      </c>
      <c r="I505" s="13"/>
    </row>
    <row r="506" spans="1:9" ht="30">
      <c r="A506" s="38">
        <v>23</v>
      </c>
      <c r="B506" s="110" t="s">
        <v>1109</v>
      </c>
      <c r="C506" s="109" t="s">
        <v>1132</v>
      </c>
      <c r="D506" s="105">
        <v>16500</v>
      </c>
      <c r="E506" s="105">
        <v>16500</v>
      </c>
      <c r="F506" s="100" t="s">
        <v>1144</v>
      </c>
      <c r="G506" s="13"/>
      <c r="H506" s="33" t="s">
        <v>71</v>
      </c>
      <c r="I506" s="13"/>
    </row>
    <row r="507" spans="1:9">
      <c r="A507" s="38">
        <v>24</v>
      </c>
      <c r="B507" s="110" t="s">
        <v>1110</v>
      </c>
      <c r="C507" s="109" t="s">
        <v>1133</v>
      </c>
      <c r="D507" s="105">
        <v>37050</v>
      </c>
      <c r="E507" s="105">
        <v>37050</v>
      </c>
      <c r="F507" s="100" t="s">
        <v>1145</v>
      </c>
      <c r="G507" s="13"/>
      <c r="H507" s="33" t="s">
        <v>71</v>
      </c>
      <c r="I507" s="13"/>
    </row>
    <row r="508" spans="1:9" ht="45">
      <c r="A508" s="38">
        <v>25</v>
      </c>
      <c r="B508" s="110" t="s">
        <v>1146</v>
      </c>
      <c r="C508" s="109" t="s">
        <v>1158</v>
      </c>
      <c r="D508" s="105">
        <v>12200</v>
      </c>
      <c r="E508" s="105">
        <v>12200</v>
      </c>
      <c r="F508" s="100" t="s">
        <v>1176</v>
      </c>
      <c r="G508" s="13"/>
      <c r="H508" s="33" t="s">
        <v>71</v>
      </c>
      <c r="I508" s="13"/>
    </row>
    <row r="509" spans="1:9" ht="30">
      <c r="A509" s="38">
        <v>26</v>
      </c>
      <c r="B509" s="110" t="s">
        <v>1147</v>
      </c>
      <c r="C509" s="109" t="s">
        <v>1159</v>
      </c>
      <c r="D509" s="105">
        <v>8500</v>
      </c>
      <c r="E509" s="105">
        <v>8500</v>
      </c>
      <c r="F509" s="100" t="s">
        <v>1176</v>
      </c>
      <c r="G509" s="13"/>
      <c r="H509" s="33" t="s">
        <v>71</v>
      </c>
      <c r="I509" s="13"/>
    </row>
    <row r="510" spans="1:9" ht="30">
      <c r="A510" s="38">
        <v>27</v>
      </c>
      <c r="B510" s="110" t="s">
        <v>1148</v>
      </c>
      <c r="C510" s="109" t="s">
        <v>1160</v>
      </c>
      <c r="D510" s="105">
        <v>29900</v>
      </c>
      <c r="E510" s="105">
        <v>29900</v>
      </c>
      <c r="F510" s="100" t="s">
        <v>1176</v>
      </c>
      <c r="G510" s="13"/>
      <c r="H510" s="33" t="s">
        <v>71</v>
      </c>
      <c r="I510" s="13"/>
    </row>
    <row r="511" spans="1:9" ht="30">
      <c r="A511" s="38">
        <v>28</v>
      </c>
      <c r="B511" s="110" t="s">
        <v>1149</v>
      </c>
      <c r="C511" s="109" t="s">
        <v>1161</v>
      </c>
      <c r="D511" s="105">
        <v>6800</v>
      </c>
      <c r="E511" s="105">
        <v>6800</v>
      </c>
      <c r="F511" s="100" t="s">
        <v>1176</v>
      </c>
      <c r="G511" s="13"/>
      <c r="H511" s="33" t="s">
        <v>71</v>
      </c>
      <c r="I511" s="13"/>
    </row>
    <row r="512" spans="1:9" ht="45">
      <c r="A512" s="38">
        <v>29</v>
      </c>
      <c r="B512" s="110" t="s">
        <v>1150</v>
      </c>
      <c r="C512" s="109" t="s">
        <v>1162</v>
      </c>
      <c r="D512" s="105">
        <v>16000</v>
      </c>
      <c r="E512" s="105">
        <v>16000</v>
      </c>
      <c r="F512" s="100" t="s">
        <v>1176</v>
      </c>
      <c r="G512" s="13"/>
      <c r="H512" s="33" t="s">
        <v>71</v>
      </c>
      <c r="I512" s="13"/>
    </row>
    <row r="513" spans="1:9" ht="45">
      <c r="A513" s="38">
        <v>30</v>
      </c>
      <c r="B513" s="110" t="s">
        <v>1150</v>
      </c>
      <c r="C513" s="109" t="s">
        <v>1163</v>
      </c>
      <c r="D513" s="105">
        <v>16000</v>
      </c>
      <c r="E513" s="105">
        <v>16000</v>
      </c>
      <c r="F513" s="100" t="s">
        <v>1176</v>
      </c>
      <c r="G513" s="13"/>
      <c r="H513" s="33" t="s">
        <v>71</v>
      </c>
      <c r="I513" s="13"/>
    </row>
    <row r="514" spans="1:9" ht="45">
      <c r="A514" s="38">
        <v>31</v>
      </c>
      <c r="B514" s="110" t="s">
        <v>1150</v>
      </c>
      <c r="C514" s="109" t="s">
        <v>1164</v>
      </c>
      <c r="D514" s="105">
        <v>16000</v>
      </c>
      <c r="E514" s="105">
        <v>16000</v>
      </c>
      <c r="F514" s="100" t="s">
        <v>1176</v>
      </c>
      <c r="G514" s="13"/>
      <c r="H514" s="33" t="s">
        <v>71</v>
      </c>
      <c r="I514" s="13"/>
    </row>
    <row r="515" spans="1:9" ht="30">
      <c r="A515" s="38">
        <v>32</v>
      </c>
      <c r="B515" s="110" t="s">
        <v>1151</v>
      </c>
      <c r="C515" s="109" t="s">
        <v>1165</v>
      </c>
      <c r="D515" s="105">
        <v>5990</v>
      </c>
      <c r="E515" s="105">
        <v>5990</v>
      </c>
      <c r="F515" s="100" t="s">
        <v>1176</v>
      </c>
      <c r="G515" s="13"/>
      <c r="H515" s="33" t="s">
        <v>71</v>
      </c>
      <c r="I515" s="13"/>
    </row>
    <row r="516" spans="1:9" ht="30">
      <c r="A516" s="38">
        <v>33</v>
      </c>
      <c r="B516" s="110" t="s">
        <v>1151</v>
      </c>
      <c r="C516" s="109" t="s">
        <v>1166</v>
      </c>
      <c r="D516" s="105">
        <v>5990</v>
      </c>
      <c r="E516" s="105">
        <v>5990</v>
      </c>
      <c r="F516" s="100" t="s">
        <v>1176</v>
      </c>
      <c r="G516" s="13"/>
      <c r="H516" s="33" t="s">
        <v>71</v>
      </c>
      <c r="I516" s="13"/>
    </row>
    <row r="517" spans="1:9" ht="30">
      <c r="A517" s="38">
        <v>34</v>
      </c>
      <c r="B517" s="110" t="s">
        <v>1151</v>
      </c>
      <c r="C517" s="109" t="s">
        <v>1167</v>
      </c>
      <c r="D517" s="105">
        <v>5990</v>
      </c>
      <c r="E517" s="105">
        <v>5990</v>
      </c>
      <c r="F517" s="100" t="s">
        <v>1176</v>
      </c>
      <c r="G517" s="13"/>
      <c r="H517" s="33" t="s">
        <v>71</v>
      </c>
      <c r="I517" s="13"/>
    </row>
    <row r="518" spans="1:9" ht="30">
      <c r="A518" s="38">
        <v>35</v>
      </c>
      <c r="B518" s="110" t="s">
        <v>1152</v>
      </c>
      <c r="C518" s="109" t="s">
        <v>1168</v>
      </c>
      <c r="D518" s="105">
        <v>27500</v>
      </c>
      <c r="E518" s="105">
        <v>27500</v>
      </c>
      <c r="F518" s="100" t="s">
        <v>1176</v>
      </c>
      <c r="G518" s="13"/>
      <c r="H518" s="33" t="s">
        <v>71</v>
      </c>
      <c r="I518" s="13"/>
    </row>
    <row r="519" spans="1:9" ht="30">
      <c r="A519" s="38">
        <v>36</v>
      </c>
      <c r="B519" s="110" t="s">
        <v>1152</v>
      </c>
      <c r="C519" s="109" t="s">
        <v>1169</v>
      </c>
      <c r="D519" s="105">
        <v>27500</v>
      </c>
      <c r="E519" s="105">
        <v>27500</v>
      </c>
      <c r="F519" s="100" t="s">
        <v>1176</v>
      </c>
      <c r="G519" s="13"/>
      <c r="H519" s="33" t="s">
        <v>71</v>
      </c>
      <c r="I519" s="13"/>
    </row>
    <row r="520" spans="1:9" ht="30">
      <c r="A520" s="38">
        <v>37</v>
      </c>
      <c r="B520" s="110" t="s">
        <v>1153</v>
      </c>
      <c r="C520" s="109" t="s">
        <v>1170</v>
      </c>
      <c r="D520" s="105">
        <v>29000</v>
      </c>
      <c r="E520" s="105">
        <v>29000</v>
      </c>
      <c r="F520" s="100" t="s">
        <v>1176</v>
      </c>
      <c r="G520" s="13"/>
      <c r="H520" s="33" t="s">
        <v>71</v>
      </c>
      <c r="I520" s="13"/>
    </row>
    <row r="521" spans="1:9" ht="30">
      <c r="A521" s="38">
        <v>38</v>
      </c>
      <c r="B521" s="110" t="s">
        <v>1154</v>
      </c>
      <c r="C521" s="109" t="s">
        <v>1171</v>
      </c>
      <c r="D521" s="105">
        <v>24000</v>
      </c>
      <c r="E521" s="105">
        <v>24000</v>
      </c>
      <c r="F521" s="100" t="s">
        <v>1176</v>
      </c>
      <c r="G521" s="13"/>
      <c r="H521" s="33" t="s">
        <v>71</v>
      </c>
      <c r="I521" s="13"/>
    </row>
    <row r="522" spans="1:9" ht="30">
      <c r="A522" s="38">
        <v>39</v>
      </c>
      <c r="B522" s="110" t="s">
        <v>1155</v>
      </c>
      <c r="C522" s="109" t="s">
        <v>1172</v>
      </c>
      <c r="D522" s="105">
        <v>17045</v>
      </c>
      <c r="E522" s="105">
        <v>17045</v>
      </c>
      <c r="F522" s="100" t="s">
        <v>1176</v>
      </c>
      <c r="G522" s="13"/>
      <c r="H522" s="33" t="s">
        <v>71</v>
      </c>
      <c r="I522" s="13"/>
    </row>
    <row r="523" spans="1:9" ht="45">
      <c r="A523" s="38">
        <v>40</v>
      </c>
      <c r="B523" s="110" t="s">
        <v>1156</v>
      </c>
      <c r="C523" s="109" t="s">
        <v>1173</v>
      </c>
      <c r="D523" s="105">
        <v>32850</v>
      </c>
      <c r="E523" s="105">
        <v>32850</v>
      </c>
      <c r="F523" s="100" t="s">
        <v>1177</v>
      </c>
      <c r="G523" s="13"/>
      <c r="H523" s="33" t="s">
        <v>71</v>
      </c>
      <c r="I523" s="13"/>
    </row>
    <row r="524" spans="1:9" ht="60">
      <c r="A524" s="38">
        <v>41</v>
      </c>
      <c r="B524" s="110" t="s">
        <v>1157</v>
      </c>
      <c r="C524" s="109" t="s">
        <v>1174</v>
      </c>
      <c r="D524" s="105">
        <v>48575</v>
      </c>
      <c r="E524" s="105">
        <v>48575</v>
      </c>
      <c r="F524" s="100" t="s">
        <v>1178</v>
      </c>
      <c r="G524" s="13"/>
      <c r="H524" s="33" t="s">
        <v>71</v>
      </c>
      <c r="I524" s="13"/>
    </row>
    <row r="525" spans="1:9" ht="60">
      <c r="A525" s="38">
        <v>42</v>
      </c>
      <c r="B525" s="110" t="s">
        <v>1157</v>
      </c>
      <c r="C525" s="109" t="s">
        <v>1175</v>
      </c>
      <c r="D525" s="105">
        <v>48575</v>
      </c>
      <c r="E525" s="105">
        <v>48575</v>
      </c>
      <c r="F525" s="100" t="s">
        <v>1178</v>
      </c>
      <c r="G525" s="13"/>
      <c r="H525" s="33" t="s">
        <v>71</v>
      </c>
      <c r="I525" s="13"/>
    </row>
    <row r="526" spans="1:9" ht="15" customHeight="1">
      <c r="A526" s="38">
        <v>43</v>
      </c>
      <c r="B526" s="110" t="s">
        <v>1664</v>
      </c>
      <c r="C526" s="169" t="s">
        <v>1704</v>
      </c>
      <c r="D526" s="105" t="s">
        <v>1665</v>
      </c>
      <c r="E526" s="105" t="s">
        <v>1665</v>
      </c>
      <c r="F526" s="100">
        <v>43839</v>
      </c>
      <c r="G526" s="13"/>
      <c r="H526" s="33" t="s">
        <v>71</v>
      </c>
      <c r="I526" s="13"/>
    </row>
    <row r="527" spans="1:9" ht="15" customHeight="1">
      <c r="A527" s="38">
        <v>44</v>
      </c>
      <c r="B527" s="110" t="s">
        <v>1666</v>
      </c>
      <c r="C527" s="169" t="s">
        <v>1705</v>
      </c>
      <c r="D527" s="105" t="s">
        <v>1667</v>
      </c>
      <c r="E527" s="105" t="s">
        <v>1667</v>
      </c>
      <c r="F527" s="100">
        <v>43875</v>
      </c>
      <c r="G527" s="13"/>
      <c r="H527" s="33" t="s">
        <v>71</v>
      </c>
      <c r="I527" s="13"/>
    </row>
    <row r="528" spans="1:9" ht="15" customHeight="1">
      <c r="A528" s="38">
        <v>45</v>
      </c>
      <c r="B528" s="110" t="s">
        <v>1668</v>
      </c>
      <c r="C528" s="169" t="s">
        <v>1706</v>
      </c>
      <c r="D528" s="105" t="s">
        <v>1669</v>
      </c>
      <c r="E528" s="105" t="s">
        <v>1669</v>
      </c>
      <c r="F528" s="100">
        <v>43935</v>
      </c>
      <c r="G528" s="13"/>
      <c r="H528" s="33" t="s">
        <v>71</v>
      </c>
      <c r="I528" s="13"/>
    </row>
    <row r="529" spans="1:9" ht="15" customHeight="1">
      <c r="A529" s="38">
        <v>46</v>
      </c>
      <c r="B529" s="110" t="s">
        <v>1670</v>
      </c>
      <c r="C529" s="109"/>
      <c r="D529" s="105">
        <v>4935</v>
      </c>
      <c r="E529" s="105">
        <v>4935</v>
      </c>
      <c r="F529" s="100">
        <v>43935</v>
      </c>
      <c r="G529" s="13"/>
      <c r="H529" s="33" t="s">
        <v>71</v>
      </c>
      <c r="I529" s="13"/>
    </row>
    <row r="530" spans="1:9" ht="15" customHeight="1">
      <c r="A530" s="38">
        <v>47</v>
      </c>
      <c r="B530" s="110" t="s">
        <v>1670</v>
      </c>
      <c r="C530" s="109"/>
      <c r="D530" s="105">
        <v>4935</v>
      </c>
      <c r="E530" s="105">
        <v>4935</v>
      </c>
      <c r="F530" s="100">
        <v>43935</v>
      </c>
      <c r="G530" s="13"/>
      <c r="H530" s="33" t="s">
        <v>71</v>
      </c>
      <c r="I530" s="13"/>
    </row>
    <row r="531" spans="1:9" ht="15" customHeight="1">
      <c r="A531" s="38">
        <v>48</v>
      </c>
      <c r="B531" s="110" t="s">
        <v>1670</v>
      </c>
      <c r="C531" s="109"/>
      <c r="D531" s="105">
        <v>4935</v>
      </c>
      <c r="E531" s="105">
        <v>4935</v>
      </c>
      <c r="F531" s="100">
        <v>43935</v>
      </c>
      <c r="G531" s="13"/>
      <c r="H531" s="33" t="s">
        <v>71</v>
      </c>
      <c r="I531" s="13"/>
    </row>
    <row r="532" spans="1:9" ht="15" customHeight="1">
      <c r="A532" s="38">
        <v>49</v>
      </c>
      <c r="B532" s="110" t="s">
        <v>1670</v>
      </c>
      <c r="C532" s="169"/>
      <c r="D532" s="105">
        <v>4935</v>
      </c>
      <c r="E532" s="105">
        <v>4935</v>
      </c>
      <c r="F532" s="100">
        <v>43935</v>
      </c>
      <c r="G532" s="13"/>
      <c r="H532" s="33" t="s">
        <v>71</v>
      </c>
      <c r="I532" s="13"/>
    </row>
    <row r="533" spans="1:9" ht="15" customHeight="1">
      <c r="A533" s="38">
        <v>50</v>
      </c>
      <c r="B533" s="110" t="s">
        <v>1671</v>
      </c>
      <c r="C533" s="169" t="s">
        <v>1707</v>
      </c>
      <c r="D533" s="105" t="s">
        <v>1672</v>
      </c>
      <c r="E533" s="105" t="s">
        <v>1672</v>
      </c>
      <c r="F533" s="100">
        <v>43935</v>
      </c>
      <c r="G533" s="13"/>
      <c r="H533" s="33" t="s">
        <v>71</v>
      </c>
      <c r="I533" s="13"/>
    </row>
    <row r="534" spans="1:9" ht="15" customHeight="1">
      <c r="A534" s="38">
        <v>51</v>
      </c>
      <c r="B534" s="110" t="s">
        <v>1673</v>
      </c>
      <c r="C534" s="169" t="s">
        <v>1708</v>
      </c>
      <c r="D534" s="105" t="s">
        <v>1674</v>
      </c>
      <c r="E534" s="105" t="s">
        <v>1674</v>
      </c>
      <c r="F534" s="100">
        <v>43935</v>
      </c>
      <c r="G534" s="13"/>
      <c r="H534" s="33" t="s">
        <v>71</v>
      </c>
      <c r="I534" s="13"/>
    </row>
    <row r="535" spans="1:9" ht="15" customHeight="1">
      <c r="A535" s="38">
        <v>52</v>
      </c>
      <c r="B535" s="110" t="s">
        <v>1675</v>
      </c>
      <c r="C535" s="169" t="s">
        <v>1709</v>
      </c>
      <c r="D535" s="105" t="s">
        <v>1676</v>
      </c>
      <c r="E535" s="105" t="s">
        <v>1676</v>
      </c>
      <c r="F535" s="100">
        <v>43935</v>
      </c>
      <c r="G535" s="13"/>
      <c r="H535" s="33" t="s">
        <v>71</v>
      </c>
      <c r="I535" s="13"/>
    </row>
    <row r="536" spans="1:9" ht="15" customHeight="1">
      <c r="A536" s="38">
        <v>53</v>
      </c>
      <c r="B536" s="110" t="s">
        <v>1677</v>
      </c>
      <c r="C536" s="169" t="s">
        <v>1710</v>
      </c>
      <c r="D536" s="105" t="s">
        <v>1678</v>
      </c>
      <c r="E536" s="105" t="s">
        <v>1678</v>
      </c>
      <c r="F536" s="100">
        <v>43935</v>
      </c>
      <c r="G536" s="13"/>
      <c r="H536" s="33" t="s">
        <v>71</v>
      </c>
      <c r="I536" s="13"/>
    </row>
    <row r="537" spans="1:9" ht="15" customHeight="1">
      <c r="A537" s="38">
        <v>54</v>
      </c>
      <c r="B537" s="110" t="s">
        <v>1679</v>
      </c>
      <c r="C537" s="169" t="s">
        <v>1711</v>
      </c>
      <c r="D537" s="105" t="s">
        <v>1680</v>
      </c>
      <c r="E537" s="105" t="s">
        <v>1680</v>
      </c>
      <c r="F537" s="100">
        <v>43935</v>
      </c>
      <c r="G537" s="13"/>
      <c r="H537" s="33" t="s">
        <v>71</v>
      </c>
      <c r="I537" s="13"/>
    </row>
    <row r="538" spans="1:9" ht="60">
      <c r="A538" s="38">
        <v>55</v>
      </c>
      <c r="B538" s="110" t="s">
        <v>1681</v>
      </c>
      <c r="C538" s="109"/>
      <c r="D538" s="105">
        <v>3800</v>
      </c>
      <c r="E538" s="105">
        <v>3800</v>
      </c>
      <c r="F538" s="100">
        <v>43935</v>
      </c>
      <c r="G538" s="13"/>
      <c r="H538" s="33" t="s">
        <v>71</v>
      </c>
      <c r="I538" s="13"/>
    </row>
    <row r="539" spans="1:9" ht="60">
      <c r="A539" s="38">
        <v>56</v>
      </c>
      <c r="B539" s="110" t="s">
        <v>1681</v>
      </c>
      <c r="C539" s="109"/>
      <c r="D539" s="105">
        <v>3800</v>
      </c>
      <c r="E539" s="105">
        <v>3800</v>
      </c>
      <c r="F539" s="100">
        <v>43935</v>
      </c>
      <c r="G539" s="13"/>
      <c r="H539" s="33" t="s">
        <v>71</v>
      </c>
      <c r="I539" s="13"/>
    </row>
    <row r="540" spans="1:9" ht="15" customHeight="1">
      <c r="A540" s="38">
        <v>57</v>
      </c>
      <c r="B540" s="110" t="s">
        <v>1682</v>
      </c>
      <c r="C540" s="169" t="s">
        <v>1712</v>
      </c>
      <c r="D540" s="105" t="s">
        <v>1683</v>
      </c>
      <c r="E540" s="105" t="s">
        <v>1683</v>
      </c>
      <c r="F540" s="100">
        <v>43935</v>
      </c>
      <c r="G540" s="13"/>
      <c r="H540" s="33" t="s">
        <v>71</v>
      </c>
      <c r="I540" s="13"/>
    </row>
    <row r="541" spans="1:9" ht="15" customHeight="1">
      <c r="A541" s="38">
        <v>58</v>
      </c>
      <c r="B541" s="110" t="s">
        <v>1684</v>
      </c>
      <c r="C541" s="169" t="s">
        <v>1713</v>
      </c>
      <c r="D541" s="105" t="s">
        <v>1685</v>
      </c>
      <c r="E541" s="105" t="s">
        <v>1685</v>
      </c>
      <c r="F541" s="100">
        <v>43935</v>
      </c>
      <c r="G541" s="13"/>
      <c r="H541" s="33" t="s">
        <v>71</v>
      </c>
      <c r="I541" s="13"/>
    </row>
    <row r="542" spans="1:9" ht="15" customHeight="1">
      <c r="A542" s="38">
        <v>59</v>
      </c>
      <c r="B542" s="110" t="s">
        <v>1686</v>
      </c>
      <c r="C542" s="169" t="s">
        <v>1714</v>
      </c>
      <c r="D542" s="105" t="s">
        <v>1687</v>
      </c>
      <c r="E542" s="105" t="s">
        <v>1687</v>
      </c>
      <c r="F542" s="100">
        <v>43980</v>
      </c>
      <c r="G542" s="13"/>
      <c r="H542" s="33" t="s">
        <v>71</v>
      </c>
      <c r="I542" s="13"/>
    </row>
    <row r="543" spans="1:9" ht="15" customHeight="1">
      <c r="A543" s="38">
        <v>60</v>
      </c>
      <c r="B543" s="110" t="s">
        <v>1688</v>
      </c>
      <c r="C543" s="169"/>
      <c r="D543" s="105">
        <v>5990</v>
      </c>
      <c r="E543" s="105">
        <v>5990</v>
      </c>
      <c r="F543" s="100">
        <v>43994</v>
      </c>
      <c r="G543" s="13"/>
      <c r="H543" s="33" t="s">
        <v>71</v>
      </c>
      <c r="I543" s="13"/>
    </row>
    <row r="544" spans="1:9" ht="15" customHeight="1">
      <c r="A544" s="38">
        <v>61</v>
      </c>
      <c r="B544" s="110" t="s">
        <v>1688</v>
      </c>
      <c r="C544" s="169"/>
      <c r="D544" s="105">
        <v>5990</v>
      </c>
      <c r="E544" s="105">
        <v>5990</v>
      </c>
      <c r="F544" s="100">
        <v>43994</v>
      </c>
      <c r="G544" s="13"/>
      <c r="H544" s="33" t="s">
        <v>71</v>
      </c>
      <c r="I544" s="13"/>
    </row>
    <row r="545" spans="1:10" ht="15" customHeight="1">
      <c r="A545" s="38">
        <v>62</v>
      </c>
      <c r="B545" s="110" t="s">
        <v>1689</v>
      </c>
      <c r="C545" s="169" t="s">
        <v>1715</v>
      </c>
      <c r="D545" s="105" t="s">
        <v>1690</v>
      </c>
      <c r="E545" s="105" t="s">
        <v>1690</v>
      </c>
      <c r="F545" s="100">
        <v>44006</v>
      </c>
      <c r="G545" s="13"/>
      <c r="H545" s="33" t="s">
        <v>71</v>
      </c>
      <c r="I545" s="13"/>
    </row>
    <row r="546" spans="1:10" ht="15" customHeight="1">
      <c r="A546" s="38">
        <v>63</v>
      </c>
      <c r="B546" s="110" t="s">
        <v>1691</v>
      </c>
      <c r="C546" s="169" t="s">
        <v>1716</v>
      </c>
      <c r="D546" s="105" t="s">
        <v>1692</v>
      </c>
      <c r="E546" s="105" t="s">
        <v>1692</v>
      </c>
      <c r="F546" s="100">
        <v>44018</v>
      </c>
      <c r="G546" s="13"/>
      <c r="H546" s="33" t="s">
        <v>71</v>
      </c>
      <c r="I546" s="13"/>
    </row>
    <row r="547" spans="1:10" ht="15" customHeight="1">
      <c r="A547" s="38">
        <v>64</v>
      </c>
      <c r="B547" s="110" t="s">
        <v>1693</v>
      </c>
      <c r="C547" s="169" t="s">
        <v>1717</v>
      </c>
      <c r="D547" s="105" t="s">
        <v>1694</v>
      </c>
      <c r="E547" s="105" t="s">
        <v>1694</v>
      </c>
      <c r="F547" s="100">
        <v>44026</v>
      </c>
      <c r="G547" s="13"/>
      <c r="H547" s="33" t="s">
        <v>71</v>
      </c>
      <c r="I547" s="13"/>
    </row>
    <row r="548" spans="1:10" ht="15" customHeight="1">
      <c r="A548" s="38">
        <v>65</v>
      </c>
      <c r="B548" s="110" t="s">
        <v>1695</v>
      </c>
      <c r="C548" s="169" t="s">
        <v>1718</v>
      </c>
      <c r="D548" s="105" t="s">
        <v>1696</v>
      </c>
      <c r="E548" s="105" t="s">
        <v>1696</v>
      </c>
      <c r="F548" s="100">
        <v>44075</v>
      </c>
      <c r="G548" s="13"/>
      <c r="H548" s="33" t="s">
        <v>71</v>
      </c>
      <c r="I548" s="13"/>
    </row>
    <row r="549" spans="1:10" ht="15" customHeight="1">
      <c r="A549" s="38">
        <v>66</v>
      </c>
      <c r="B549" s="110" t="s">
        <v>1697</v>
      </c>
      <c r="C549" s="169" t="s">
        <v>1719</v>
      </c>
      <c r="D549" s="105" t="s">
        <v>1698</v>
      </c>
      <c r="E549" s="105" t="s">
        <v>1698</v>
      </c>
      <c r="F549" s="100">
        <v>44075</v>
      </c>
      <c r="G549" s="13"/>
      <c r="H549" s="33" t="s">
        <v>71</v>
      </c>
      <c r="I549" s="13"/>
    </row>
    <row r="550" spans="1:10" ht="15" customHeight="1">
      <c r="A550" s="38">
        <v>67</v>
      </c>
      <c r="B550" s="110" t="s">
        <v>1699</v>
      </c>
      <c r="C550" s="169" t="s">
        <v>1720</v>
      </c>
      <c r="D550" s="105" t="s">
        <v>1700</v>
      </c>
      <c r="E550" s="105" t="s">
        <v>1700</v>
      </c>
      <c r="F550" s="100">
        <v>44075</v>
      </c>
      <c r="G550" s="13"/>
      <c r="H550" s="33" t="s">
        <v>71</v>
      </c>
      <c r="I550" s="13"/>
    </row>
    <row r="551" spans="1:10" ht="15" customHeight="1">
      <c r="A551" s="38">
        <v>68</v>
      </c>
      <c r="B551" s="110" t="s">
        <v>1701</v>
      </c>
      <c r="C551" s="169"/>
      <c r="D551" s="105">
        <v>2190</v>
      </c>
      <c r="E551" s="105">
        <v>2190</v>
      </c>
      <c r="F551" s="100">
        <v>44105</v>
      </c>
      <c r="G551" s="13"/>
      <c r="H551" s="33" t="s">
        <v>71</v>
      </c>
      <c r="I551" s="13"/>
    </row>
    <row r="552" spans="1:10" ht="15" customHeight="1">
      <c r="A552" s="38">
        <v>69</v>
      </c>
      <c r="B552" s="110" t="s">
        <v>1701</v>
      </c>
      <c r="C552" s="169"/>
      <c r="D552" s="105">
        <v>2190</v>
      </c>
      <c r="E552" s="105">
        <v>2190</v>
      </c>
      <c r="F552" s="100">
        <v>44105</v>
      </c>
      <c r="G552" s="13"/>
      <c r="H552" s="33" t="s">
        <v>71</v>
      </c>
      <c r="I552" s="13"/>
    </row>
    <row r="553" spans="1:10" ht="15" customHeight="1">
      <c r="A553" s="38">
        <v>70</v>
      </c>
      <c r="B553" s="110" t="s">
        <v>1701</v>
      </c>
      <c r="C553" s="169"/>
      <c r="D553" s="105">
        <v>2190</v>
      </c>
      <c r="E553" s="105">
        <v>2190</v>
      </c>
      <c r="F553" s="100">
        <v>44105</v>
      </c>
      <c r="G553" s="13"/>
      <c r="H553" s="33" t="s">
        <v>71</v>
      </c>
      <c r="I553" s="13"/>
    </row>
    <row r="554" spans="1:10" ht="15" customHeight="1">
      <c r="A554" s="38">
        <v>72</v>
      </c>
      <c r="B554" s="110" t="s">
        <v>1701</v>
      </c>
      <c r="C554" s="169"/>
      <c r="D554" s="105">
        <v>2190</v>
      </c>
      <c r="E554" s="105">
        <v>2190</v>
      </c>
      <c r="F554" s="100">
        <v>44105</v>
      </c>
      <c r="G554" s="13"/>
      <c r="H554" s="33" t="s">
        <v>71</v>
      </c>
      <c r="I554" s="13"/>
    </row>
    <row r="555" spans="1:10" ht="15" customHeight="1">
      <c r="A555" s="38">
        <v>73</v>
      </c>
      <c r="B555" s="110" t="s">
        <v>1701</v>
      </c>
      <c r="C555" s="169"/>
      <c r="D555" s="105">
        <v>2190</v>
      </c>
      <c r="E555" s="105">
        <v>2190</v>
      </c>
      <c r="F555" s="100">
        <v>44105</v>
      </c>
      <c r="G555" s="13"/>
      <c r="H555" s="33" t="s">
        <v>71</v>
      </c>
      <c r="I555" s="13"/>
    </row>
    <row r="556" spans="1:10" ht="15" customHeight="1">
      <c r="A556" s="38">
        <v>74</v>
      </c>
      <c r="B556" s="110" t="s">
        <v>1702</v>
      </c>
      <c r="C556" s="169" t="s">
        <v>1721</v>
      </c>
      <c r="D556" s="105" t="s">
        <v>1703</v>
      </c>
      <c r="E556" s="105" t="s">
        <v>1703</v>
      </c>
      <c r="F556" s="100">
        <v>44125</v>
      </c>
      <c r="G556" s="13"/>
      <c r="H556" s="33" t="s">
        <v>71</v>
      </c>
      <c r="I556" s="13"/>
    </row>
    <row r="557" spans="1:10">
      <c r="A557" s="19"/>
      <c r="B557" s="138" t="s">
        <v>9</v>
      </c>
      <c r="C557" s="114"/>
      <c r="D557" s="115">
        <f>SUM(D484:D556)</f>
        <v>1297984</v>
      </c>
      <c r="E557" s="115">
        <f>SUM(E484:E556)</f>
        <v>897995.66</v>
      </c>
      <c r="F557" s="114"/>
      <c r="G557" s="114"/>
      <c r="H557" s="114"/>
      <c r="I557" s="114"/>
    </row>
    <row r="558" spans="1:10">
      <c r="A558" s="19"/>
      <c r="B558" s="74" t="s">
        <v>1065</v>
      </c>
      <c r="C558" s="116"/>
      <c r="D558" s="117">
        <f>D430+D474+D482+D557</f>
        <v>2643744.5300000003</v>
      </c>
      <c r="E558" s="117">
        <f>E430+E474+E482+E557</f>
        <v>2182589.2400000002</v>
      </c>
      <c r="F558" s="116"/>
      <c r="G558" s="116"/>
      <c r="H558" s="116"/>
      <c r="I558" s="116"/>
    </row>
    <row r="559" spans="1:10">
      <c r="A559" s="209" t="s">
        <v>1179</v>
      </c>
      <c r="B559" s="210"/>
      <c r="C559" s="210"/>
      <c r="D559" s="210"/>
      <c r="E559" s="210"/>
      <c r="F559" s="210"/>
      <c r="G559" s="210"/>
      <c r="H559" s="210"/>
      <c r="I559" s="210"/>
      <c r="J559" s="211"/>
    </row>
    <row r="560" spans="1:10" ht="15.75">
      <c r="A560" s="188" t="s">
        <v>880</v>
      </c>
      <c r="B560" s="188"/>
      <c r="C560" s="188"/>
      <c r="D560" s="188"/>
      <c r="E560" s="188"/>
      <c r="F560" s="188"/>
      <c r="G560" s="188"/>
      <c r="H560" s="188"/>
      <c r="I560" s="188"/>
      <c r="J560" s="113"/>
    </row>
    <row r="562" spans="1:13" ht="36.75">
      <c r="A562" s="19">
        <v>1</v>
      </c>
      <c r="B562" s="110" t="s">
        <v>1181</v>
      </c>
      <c r="C562" s="132" t="s">
        <v>1183</v>
      </c>
      <c r="D562" s="105">
        <v>107100</v>
      </c>
      <c r="E562" s="105">
        <v>107100</v>
      </c>
      <c r="F562" s="100" t="s">
        <v>917</v>
      </c>
      <c r="G562" s="13"/>
      <c r="H562" s="112" t="s">
        <v>65</v>
      </c>
      <c r="I562" s="13"/>
    </row>
    <row r="563" spans="1:13">
      <c r="A563" s="19"/>
      <c r="B563" s="57" t="s">
        <v>66</v>
      </c>
      <c r="C563" s="13"/>
      <c r="D563" s="90">
        <f>D562</f>
        <v>107100</v>
      </c>
      <c r="E563" s="90">
        <f>E562</f>
        <v>107100</v>
      </c>
      <c r="F563" s="13"/>
      <c r="G563" s="13"/>
      <c r="H563" s="13"/>
      <c r="I563" s="13"/>
    </row>
    <row r="564" spans="1:13" ht="15.75">
      <c r="A564" s="198" t="s">
        <v>46</v>
      </c>
      <c r="B564" s="199"/>
      <c r="C564" s="199"/>
      <c r="D564" s="199"/>
      <c r="E564" s="199"/>
      <c r="F564" s="199"/>
      <c r="G564" s="199"/>
      <c r="H564" s="199"/>
      <c r="I564" s="199"/>
      <c r="J564" s="199"/>
      <c r="K564" s="199"/>
      <c r="L564" s="199"/>
      <c r="M564" s="200"/>
    </row>
    <row r="565" spans="1:13">
      <c r="A565" s="19">
        <v>1</v>
      </c>
      <c r="B565" s="110" t="s">
        <v>1186</v>
      </c>
      <c r="C565" s="132" t="s">
        <v>1188</v>
      </c>
      <c r="D565" s="105">
        <v>655333.32999999996</v>
      </c>
      <c r="E565" s="105">
        <v>578877.66</v>
      </c>
      <c r="F565" s="100" t="s">
        <v>1190</v>
      </c>
      <c r="G565" s="13"/>
      <c r="H565" s="33" t="s">
        <v>49</v>
      </c>
      <c r="I565" s="13"/>
    </row>
    <row r="566" spans="1:13" ht="30">
      <c r="A566" s="19">
        <v>2</v>
      </c>
      <c r="B566" s="110" t="s">
        <v>1187</v>
      </c>
      <c r="C566" s="132" t="s">
        <v>1189</v>
      </c>
      <c r="D566" s="105">
        <v>595905.5</v>
      </c>
      <c r="E566" s="105">
        <v>397270.4</v>
      </c>
      <c r="F566" s="100" t="s">
        <v>1191</v>
      </c>
      <c r="G566" s="13"/>
      <c r="H566" s="33" t="s">
        <v>49</v>
      </c>
      <c r="I566" s="13"/>
    </row>
    <row r="567" spans="1:13" ht="30">
      <c r="A567" s="19">
        <v>3</v>
      </c>
      <c r="B567" s="110" t="s">
        <v>1180</v>
      </c>
      <c r="C567" s="132" t="s">
        <v>1182</v>
      </c>
      <c r="D567" s="105">
        <v>275000</v>
      </c>
      <c r="E567" s="105">
        <v>275000</v>
      </c>
      <c r="F567" s="100" t="s">
        <v>1184</v>
      </c>
      <c r="G567" s="13"/>
      <c r="H567" s="33" t="s">
        <v>49</v>
      </c>
      <c r="I567" s="13"/>
    </row>
    <row r="568" spans="1:13">
      <c r="A568" s="19"/>
      <c r="B568" s="74" t="s">
        <v>1185</v>
      </c>
      <c r="C568" s="116"/>
      <c r="D568" s="117">
        <f>SUM(D565:D567)</f>
        <v>1526238.83</v>
      </c>
      <c r="E568" s="117">
        <f>SUM(E565:E567)</f>
        <v>1251148.06</v>
      </c>
      <c r="F568" s="116"/>
      <c r="G568" s="116"/>
      <c r="H568" s="116"/>
      <c r="I568" s="116"/>
    </row>
    <row r="569" spans="1:13">
      <c r="A569" s="209" t="s">
        <v>1192</v>
      </c>
      <c r="B569" s="210"/>
      <c r="C569" s="210"/>
      <c r="D569" s="210"/>
      <c r="E569" s="210"/>
      <c r="F569" s="210"/>
      <c r="G569" s="210"/>
      <c r="H569" s="210"/>
      <c r="I569" s="210"/>
      <c r="J569" s="211"/>
    </row>
    <row r="570" spans="1:13" ht="15.75">
      <c r="A570" s="188" t="s">
        <v>880</v>
      </c>
      <c r="B570" s="188"/>
      <c r="C570" s="188"/>
      <c r="D570" s="188"/>
      <c r="E570" s="188"/>
      <c r="F570" s="188"/>
      <c r="G570" s="188"/>
      <c r="H570" s="188"/>
      <c r="I570" s="188"/>
    </row>
    <row r="571" spans="1:13" ht="36.75">
      <c r="A571" s="38">
        <v>1</v>
      </c>
      <c r="B571" s="110" t="s">
        <v>1193</v>
      </c>
      <c r="C571" s="132" t="s">
        <v>1205</v>
      </c>
      <c r="D571" s="105">
        <v>38132.699999999997</v>
      </c>
      <c r="E571" s="105">
        <v>38132.699999999997</v>
      </c>
      <c r="F571" s="100" t="s">
        <v>917</v>
      </c>
      <c r="G571" s="13"/>
      <c r="H571" s="112" t="s">
        <v>65</v>
      </c>
      <c r="I571" s="13"/>
    </row>
    <row r="572" spans="1:13" ht="36.75">
      <c r="A572" s="38">
        <v>2</v>
      </c>
      <c r="B572" s="110" t="s">
        <v>1193</v>
      </c>
      <c r="C572" s="132" t="s">
        <v>1206</v>
      </c>
      <c r="D572" s="105">
        <v>38132.699999999997</v>
      </c>
      <c r="E572" s="105">
        <v>38132.699999999997</v>
      </c>
      <c r="F572" s="100" t="s">
        <v>917</v>
      </c>
      <c r="G572" s="13"/>
      <c r="H572" s="112" t="s">
        <v>65</v>
      </c>
      <c r="I572" s="13"/>
    </row>
    <row r="573" spans="1:13" ht="36.75">
      <c r="A573" s="38">
        <v>3</v>
      </c>
      <c r="B573" s="110" t="s">
        <v>1194</v>
      </c>
      <c r="C573" s="132" t="s">
        <v>1207</v>
      </c>
      <c r="D573" s="105">
        <v>3940.56</v>
      </c>
      <c r="E573" s="105">
        <v>3940.56</v>
      </c>
      <c r="F573" s="100" t="s">
        <v>917</v>
      </c>
      <c r="G573" s="13"/>
      <c r="H573" s="112" t="s">
        <v>65</v>
      </c>
      <c r="I573" s="13"/>
    </row>
    <row r="574" spans="1:13" ht="36.75">
      <c r="A574" s="38">
        <v>4</v>
      </c>
      <c r="B574" s="110" t="s">
        <v>1195</v>
      </c>
      <c r="C574" s="132" t="s">
        <v>1208</v>
      </c>
      <c r="D574" s="105">
        <v>4130</v>
      </c>
      <c r="E574" s="105">
        <v>4130</v>
      </c>
      <c r="F574" s="100" t="s">
        <v>1230</v>
      </c>
      <c r="G574" s="13"/>
      <c r="H574" s="112" t="s">
        <v>65</v>
      </c>
      <c r="I574" s="13"/>
    </row>
    <row r="575" spans="1:13" ht="36.75">
      <c r="A575" s="38">
        <v>5</v>
      </c>
      <c r="B575" s="110" t="s">
        <v>1196</v>
      </c>
      <c r="C575" s="132" t="s">
        <v>1209</v>
      </c>
      <c r="D575" s="105">
        <v>3250</v>
      </c>
      <c r="E575" s="105">
        <v>3250</v>
      </c>
      <c r="F575" s="100" t="s">
        <v>1231</v>
      </c>
      <c r="G575" s="13"/>
      <c r="H575" s="112" t="s">
        <v>65</v>
      </c>
      <c r="I575" s="13"/>
    </row>
    <row r="576" spans="1:13" ht="36.75">
      <c r="A576" s="38">
        <v>6</v>
      </c>
      <c r="B576" s="110" t="s">
        <v>1196</v>
      </c>
      <c r="C576" s="132" t="s">
        <v>1210</v>
      </c>
      <c r="D576" s="105">
        <v>3250</v>
      </c>
      <c r="E576" s="105">
        <v>3250</v>
      </c>
      <c r="F576" s="100" t="s">
        <v>1231</v>
      </c>
      <c r="G576" s="13"/>
      <c r="H576" s="112" t="s">
        <v>65</v>
      </c>
      <c r="I576" s="13"/>
    </row>
    <row r="577" spans="1:9" ht="36.75">
      <c r="A577" s="38">
        <v>7</v>
      </c>
      <c r="B577" s="110" t="s">
        <v>1196</v>
      </c>
      <c r="C577" s="132" t="s">
        <v>1211</v>
      </c>
      <c r="D577" s="105">
        <v>3250</v>
      </c>
      <c r="E577" s="105">
        <v>3250</v>
      </c>
      <c r="F577" s="100" t="s">
        <v>1231</v>
      </c>
      <c r="G577" s="13"/>
      <c r="H577" s="112" t="s">
        <v>65</v>
      </c>
      <c r="I577" s="13"/>
    </row>
    <row r="578" spans="1:9" ht="36.75">
      <c r="A578" s="38">
        <v>8</v>
      </c>
      <c r="B578" s="110" t="s">
        <v>1197</v>
      </c>
      <c r="C578" s="132" t="s">
        <v>1212</v>
      </c>
      <c r="D578" s="105">
        <v>5750</v>
      </c>
      <c r="E578" s="105">
        <v>5750</v>
      </c>
      <c r="F578" s="100" t="s">
        <v>1232</v>
      </c>
      <c r="G578" s="13"/>
      <c r="H578" s="112" t="s">
        <v>65</v>
      </c>
      <c r="I578" s="13"/>
    </row>
    <row r="579" spans="1:9" ht="36.75">
      <c r="A579" s="38">
        <v>9</v>
      </c>
      <c r="B579" s="110" t="s">
        <v>1198</v>
      </c>
      <c r="C579" s="132" t="s">
        <v>1213</v>
      </c>
      <c r="D579" s="105">
        <v>3353.76</v>
      </c>
      <c r="E579" s="105">
        <v>3353.76</v>
      </c>
      <c r="F579" s="100" t="s">
        <v>917</v>
      </c>
      <c r="G579" s="13"/>
      <c r="H579" s="112" t="s">
        <v>65</v>
      </c>
      <c r="I579" s="13"/>
    </row>
    <row r="580" spans="1:9" ht="36.75">
      <c r="A580" s="38">
        <v>10</v>
      </c>
      <c r="B580" s="110" t="s">
        <v>1199</v>
      </c>
      <c r="C580" s="132" t="s">
        <v>1214</v>
      </c>
      <c r="D580" s="105">
        <v>4572.66</v>
      </c>
      <c r="E580" s="105">
        <v>4572.66</v>
      </c>
      <c r="F580" s="100" t="s">
        <v>917</v>
      </c>
      <c r="G580" s="13"/>
      <c r="H580" s="112" t="s">
        <v>65</v>
      </c>
      <c r="I580" s="13"/>
    </row>
    <row r="581" spans="1:9" ht="36.75">
      <c r="A581" s="38">
        <v>11</v>
      </c>
      <c r="B581" s="110" t="s">
        <v>599</v>
      </c>
      <c r="C581" s="132" t="s">
        <v>1215</v>
      </c>
      <c r="D581" s="105">
        <v>3800</v>
      </c>
      <c r="E581" s="105">
        <v>3800</v>
      </c>
      <c r="F581" s="100" t="s">
        <v>1230</v>
      </c>
      <c r="G581" s="13"/>
      <c r="H581" s="112" t="s">
        <v>65</v>
      </c>
      <c r="I581" s="13"/>
    </row>
    <row r="582" spans="1:9" ht="36.75">
      <c r="A582" s="38">
        <v>12</v>
      </c>
      <c r="B582" s="110" t="s">
        <v>1200</v>
      </c>
      <c r="C582" s="132" t="s">
        <v>1216</v>
      </c>
      <c r="D582" s="105">
        <v>3950</v>
      </c>
      <c r="E582" s="105">
        <v>3950</v>
      </c>
      <c r="F582" s="100" t="s">
        <v>63</v>
      </c>
      <c r="G582" s="13"/>
      <c r="H582" s="112" t="s">
        <v>65</v>
      </c>
      <c r="I582" s="13"/>
    </row>
    <row r="583" spans="1:9" ht="36.75">
      <c r="A583" s="38">
        <v>13</v>
      </c>
      <c r="B583" s="110" t="s">
        <v>1201</v>
      </c>
      <c r="C583" s="132" t="s">
        <v>1217</v>
      </c>
      <c r="D583" s="105">
        <v>3720</v>
      </c>
      <c r="E583" s="105">
        <v>3720</v>
      </c>
      <c r="F583" s="100" t="s">
        <v>1233</v>
      </c>
      <c r="G583" s="13"/>
      <c r="H583" s="112" t="s">
        <v>65</v>
      </c>
      <c r="I583" s="13"/>
    </row>
    <row r="584" spans="1:9" ht="36.75">
      <c r="A584" s="38">
        <v>14</v>
      </c>
      <c r="B584" s="110" t="s">
        <v>539</v>
      </c>
      <c r="C584" s="132" t="s">
        <v>1218</v>
      </c>
      <c r="D584" s="105">
        <v>3200</v>
      </c>
      <c r="E584" s="105">
        <v>3200</v>
      </c>
      <c r="F584" s="100" t="s">
        <v>1233</v>
      </c>
      <c r="G584" s="13"/>
      <c r="H584" s="112" t="s">
        <v>65</v>
      </c>
      <c r="I584" s="13"/>
    </row>
    <row r="585" spans="1:9" ht="36.75">
      <c r="A585" s="38">
        <v>15</v>
      </c>
      <c r="B585" s="110" t="s">
        <v>1202</v>
      </c>
      <c r="C585" s="132" t="s">
        <v>1219</v>
      </c>
      <c r="D585" s="105">
        <v>3164.4</v>
      </c>
      <c r="E585" s="105">
        <v>3164.4</v>
      </c>
      <c r="F585" s="100" t="s">
        <v>563</v>
      </c>
      <c r="G585" s="13"/>
      <c r="H585" s="112" t="s">
        <v>65</v>
      </c>
      <c r="I585" s="13"/>
    </row>
    <row r="586" spans="1:9" ht="36.75">
      <c r="A586" s="38">
        <v>16</v>
      </c>
      <c r="B586" s="110" t="s">
        <v>1202</v>
      </c>
      <c r="C586" s="132" t="s">
        <v>1220</v>
      </c>
      <c r="D586" s="105">
        <v>3164.4</v>
      </c>
      <c r="E586" s="105">
        <v>3164.4</v>
      </c>
      <c r="F586" s="100" t="s">
        <v>563</v>
      </c>
      <c r="G586" s="13"/>
      <c r="H586" s="112" t="s">
        <v>65</v>
      </c>
      <c r="I586" s="13"/>
    </row>
    <row r="587" spans="1:9" ht="36.75">
      <c r="A587" s="38">
        <v>17</v>
      </c>
      <c r="B587" s="110" t="s">
        <v>1203</v>
      </c>
      <c r="C587" s="132" t="s">
        <v>1221</v>
      </c>
      <c r="D587" s="105">
        <v>3200</v>
      </c>
      <c r="E587" s="105">
        <v>3200</v>
      </c>
      <c r="F587" s="100" t="s">
        <v>1234</v>
      </c>
      <c r="G587" s="13"/>
      <c r="H587" s="112" t="s">
        <v>65</v>
      </c>
      <c r="I587" s="13"/>
    </row>
    <row r="588" spans="1:9" ht="36.75">
      <c r="A588" s="38">
        <v>18</v>
      </c>
      <c r="B588" s="110" t="s">
        <v>1204</v>
      </c>
      <c r="C588" s="132" t="s">
        <v>1222</v>
      </c>
      <c r="D588" s="105">
        <v>4650</v>
      </c>
      <c r="E588" s="105">
        <v>4650</v>
      </c>
      <c r="F588" s="100" t="s">
        <v>1235</v>
      </c>
      <c r="G588" s="13"/>
      <c r="H588" s="112" t="s">
        <v>65</v>
      </c>
      <c r="I588" s="13"/>
    </row>
    <row r="589" spans="1:9" ht="36.75">
      <c r="A589" s="38">
        <v>19</v>
      </c>
      <c r="B589" s="110" t="s">
        <v>1204</v>
      </c>
      <c r="C589" s="132" t="s">
        <v>1223</v>
      </c>
      <c r="D589" s="105">
        <v>4650</v>
      </c>
      <c r="E589" s="105">
        <v>4650</v>
      </c>
      <c r="F589" s="100" t="s">
        <v>1235</v>
      </c>
      <c r="G589" s="13"/>
      <c r="H589" s="112" t="s">
        <v>65</v>
      </c>
      <c r="I589" s="13"/>
    </row>
    <row r="590" spans="1:9" ht="36.75">
      <c r="A590" s="38">
        <v>20</v>
      </c>
      <c r="B590" s="110" t="s">
        <v>1204</v>
      </c>
      <c r="C590" s="132" t="s">
        <v>1224</v>
      </c>
      <c r="D590" s="105">
        <v>4650</v>
      </c>
      <c r="E590" s="105">
        <v>4650</v>
      </c>
      <c r="F590" s="100" t="s">
        <v>1235</v>
      </c>
      <c r="G590" s="13"/>
      <c r="H590" s="112" t="s">
        <v>65</v>
      </c>
      <c r="I590" s="13"/>
    </row>
    <row r="591" spans="1:9" ht="36.75">
      <c r="A591" s="38">
        <v>21</v>
      </c>
      <c r="B591" s="110" t="s">
        <v>1204</v>
      </c>
      <c r="C591" s="132" t="s">
        <v>1225</v>
      </c>
      <c r="D591" s="105">
        <v>4650</v>
      </c>
      <c r="E591" s="105">
        <v>4650</v>
      </c>
      <c r="F591" s="100" t="s">
        <v>1235</v>
      </c>
      <c r="G591" s="13"/>
      <c r="H591" s="112" t="s">
        <v>65</v>
      </c>
      <c r="I591" s="13"/>
    </row>
    <row r="592" spans="1:9" ht="36.75">
      <c r="A592" s="38">
        <v>22</v>
      </c>
      <c r="B592" s="110" t="s">
        <v>1204</v>
      </c>
      <c r="C592" s="132" t="s">
        <v>1226</v>
      </c>
      <c r="D592" s="105">
        <v>4650</v>
      </c>
      <c r="E592" s="105">
        <v>4650</v>
      </c>
      <c r="F592" s="100" t="s">
        <v>1235</v>
      </c>
      <c r="G592" s="13"/>
      <c r="H592" s="112" t="s">
        <v>65</v>
      </c>
      <c r="I592" s="13"/>
    </row>
    <row r="593" spans="1:9" ht="36.75">
      <c r="A593" s="38">
        <v>23</v>
      </c>
      <c r="B593" s="110" t="s">
        <v>1204</v>
      </c>
      <c r="C593" s="132" t="s">
        <v>1227</v>
      </c>
      <c r="D593" s="105">
        <v>4650</v>
      </c>
      <c r="E593" s="105">
        <v>4650</v>
      </c>
      <c r="F593" s="100" t="s">
        <v>1235</v>
      </c>
      <c r="G593" s="13"/>
      <c r="H593" s="112" t="s">
        <v>65</v>
      </c>
      <c r="I593" s="13"/>
    </row>
    <row r="594" spans="1:9" ht="36.75">
      <c r="A594" s="38">
        <v>24</v>
      </c>
      <c r="B594" s="110" t="s">
        <v>1204</v>
      </c>
      <c r="C594" s="132" t="s">
        <v>1228</v>
      </c>
      <c r="D594" s="105">
        <v>4650</v>
      </c>
      <c r="E594" s="105">
        <v>4650</v>
      </c>
      <c r="F594" s="100" t="s">
        <v>1235</v>
      </c>
      <c r="G594" s="13"/>
      <c r="H594" s="112" t="s">
        <v>65</v>
      </c>
      <c r="I594" s="13"/>
    </row>
    <row r="595" spans="1:9" ht="36.75">
      <c r="A595" s="38">
        <v>25</v>
      </c>
      <c r="B595" s="110" t="s">
        <v>1204</v>
      </c>
      <c r="C595" s="132" t="s">
        <v>1229</v>
      </c>
      <c r="D595" s="105">
        <v>4650</v>
      </c>
      <c r="E595" s="105">
        <v>4650</v>
      </c>
      <c r="F595" s="100" t="s">
        <v>1235</v>
      </c>
      <c r="G595" s="13"/>
      <c r="H595" s="112" t="s">
        <v>65</v>
      </c>
      <c r="I595" s="13"/>
    </row>
    <row r="596" spans="1:9" ht="36.75">
      <c r="A596" s="38">
        <v>26</v>
      </c>
      <c r="B596" s="110" t="s">
        <v>1236</v>
      </c>
      <c r="C596" s="132" t="s">
        <v>1237</v>
      </c>
      <c r="D596" s="105">
        <v>4700</v>
      </c>
      <c r="E596" s="105">
        <v>4700</v>
      </c>
      <c r="F596" s="100" t="s">
        <v>1242</v>
      </c>
      <c r="G596" s="13"/>
      <c r="H596" s="112" t="s">
        <v>65</v>
      </c>
      <c r="I596" s="13"/>
    </row>
    <row r="597" spans="1:9" ht="36.75">
      <c r="A597" s="38">
        <v>27</v>
      </c>
      <c r="B597" s="110" t="s">
        <v>1236</v>
      </c>
      <c r="C597" s="132" t="s">
        <v>1238</v>
      </c>
      <c r="D597" s="105">
        <v>4700</v>
      </c>
      <c r="E597" s="105">
        <v>4700</v>
      </c>
      <c r="F597" s="100" t="s">
        <v>1242</v>
      </c>
      <c r="G597" s="13"/>
      <c r="H597" s="112" t="s">
        <v>65</v>
      </c>
      <c r="I597" s="13"/>
    </row>
    <row r="598" spans="1:9" ht="36.75">
      <c r="A598" s="38">
        <v>28</v>
      </c>
      <c r="B598" s="110" t="s">
        <v>1236</v>
      </c>
      <c r="C598" s="132" t="s">
        <v>1239</v>
      </c>
      <c r="D598" s="105">
        <v>4700</v>
      </c>
      <c r="E598" s="105">
        <v>4700</v>
      </c>
      <c r="F598" s="100" t="s">
        <v>1242</v>
      </c>
      <c r="G598" s="13"/>
      <c r="H598" s="112" t="s">
        <v>65</v>
      </c>
      <c r="I598" s="13"/>
    </row>
    <row r="599" spans="1:9" ht="36.75">
      <c r="A599" s="38">
        <v>29</v>
      </c>
      <c r="B599" s="110" t="s">
        <v>1236</v>
      </c>
      <c r="C599" s="132" t="s">
        <v>1240</v>
      </c>
      <c r="D599" s="105">
        <v>4700</v>
      </c>
      <c r="E599" s="105">
        <v>4700</v>
      </c>
      <c r="F599" s="100" t="s">
        <v>1242</v>
      </c>
      <c r="G599" s="13"/>
      <c r="H599" s="112" t="s">
        <v>65</v>
      </c>
      <c r="I599" s="13"/>
    </row>
    <row r="600" spans="1:9" ht="36.75">
      <c r="A600" s="38">
        <v>30</v>
      </c>
      <c r="B600" s="110" t="s">
        <v>1236</v>
      </c>
      <c r="C600" s="132" t="s">
        <v>1241</v>
      </c>
      <c r="D600" s="105">
        <v>4700</v>
      </c>
      <c r="E600" s="105">
        <v>4700</v>
      </c>
      <c r="F600" s="100" t="s">
        <v>1242</v>
      </c>
      <c r="G600" s="13"/>
      <c r="H600" s="112" t="s">
        <v>65</v>
      </c>
      <c r="I600" s="13"/>
    </row>
    <row r="601" spans="1:9" ht="36.75">
      <c r="A601" s="38">
        <v>31</v>
      </c>
      <c r="B601" s="110" t="s">
        <v>1243</v>
      </c>
      <c r="C601" s="132" t="s">
        <v>1247</v>
      </c>
      <c r="D601" s="105">
        <v>3825</v>
      </c>
      <c r="E601" s="105">
        <v>3825</v>
      </c>
      <c r="F601" s="100" t="s">
        <v>1253</v>
      </c>
      <c r="G601" s="13"/>
      <c r="H601" s="112" t="s">
        <v>65</v>
      </c>
      <c r="I601" s="13"/>
    </row>
    <row r="602" spans="1:9" ht="36.75">
      <c r="A602" s="38">
        <v>32</v>
      </c>
      <c r="B602" s="110" t="s">
        <v>1244</v>
      </c>
      <c r="C602" s="132" t="s">
        <v>1248</v>
      </c>
      <c r="D602" s="105">
        <v>3978</v>
      </c>
      <c r="E602" s="105">
        <v>3978</v>
      </c>
      <c r="F602" s="100" t="s">
        <v>1253</v>
      </c>
      <c r="G602" s="13"/>
      <c r="H602" s="112" t="s">
        <v>65</v>
      </c>
      <c r="I602" s="13"/>
    </row>
    <row r="603" spans="1:9" ht="36.75">
      <c r="A603" s="38">
        <v>33</v>
      </c>
      <c r="B603" s="110" t="s">
        <v>1245</v>
      </c>
      <c r="C603" s="132" t="s">
        <v>1249</v>
      </c>
      <c r="D603" s="105">
        <v>17136</v>
      </c>
      <c r="E603" s="105">
        <v>17136</v>
      </c>
      <c r="F603" s="100" t="s">
        <v>1254</v>
      </c>
      <c r="G603" s="13"/>
      <c r="H603" s="112" t="s">
        <v>65</v>
      </c>
      <c r="I603" s="13"/>
    </row>
    <row r="604" spans="1:9" ht="36.75">
      <c r="A604" s="38">
        <v>34</v>
      </c>
      <c r="B604" s="110" t="s">
        <v>1245</v>
      </c>
      <c r="C604" s="132" t="s">
        <v>1250</v>
      </c>
      <c r="D604" s="105">
        <v>17136</v>
      </c>
      <c r="E604" s="105">
        <v>17136</v>
      </c>
      <c r="F604" s="100" t="s">
        <v>1254</v>
      </c>
      <c r="G604" s="13"/>
      <c r="H604" s="112" t="s">
        <v>65</v>
      </c>
      <c r="I604" s="13"/>
    </row>
    <row r="605" spans="1:9" ht="36.75">
      <c r="A605" s="38">
        <v>35</v>
      </c>
      <c r="B605" s="110" t="s">
        <v>1246</v>
      </c>
      <c r="C605" s="132" t="s">
        <v>1251</v>
      </c>
      <c r="D605" s="105">
        <v>27200</v>
      </c>
      <c r="E605" s="105">
        <v>27200</v>
      </c>
      <c r="F605" s="100" t="s">
        <v>1254</v>
      </c>
      <c r="G605" s="13"/>
      <c r="H605" s="112" t="s">
        <v>65</v>
      </c>
      <c r="I605" s="13"/>
    </row>
    <row r="606" spans="1:9" ht="36.75">
      <c r="A606" s="38">
        <v>36</v>
      </c>
      <c r="B606" s="110" t="s">
        <v>1246</v>
      </c>
      <c r="C606" s="132" t="s">
        <v>1252</v>
      </c>
      <c r="D606" s="105">
        <v>27200</v>
      </c>
      <c r="E606" s="105">
        <v>27200</v>
      </c>
      <c r="F606" s="100" t="s">
        <v>1254</v>
      </c>
      <c r="G606" s="13"/>
      <c r="H606" s="112" t="s">
        <v>65</v>
      </c>
      <c r="I606" s="13"/>
    </row>
    <row r="607" spans="1:9" ht="36.75">
      <c r="A607" s="38">
        <v>37</v>
      </c>
      <c r="B607" s="110" t="s">
        <v>1255</v>
      </c>
      <c r="C607" s="132" t="s">
        <v>1258</v>
      </c>
      <c r="D607" s="105">
        <v>5841</v>
      </c>
      <c r="E607" s="105">
        <v>5841</v>
      </c>
      <c r="F607" s="100" t="s">
        <v>1264</v>
      </c>
      <c r="G607" s="13"/>
      <c r="H607" s="112" t="s">
        <v>65</v>
      </c>
      <c r="I607" s="13"/>
    </row>
    <row r="608" spans="1:9" ht="36.75">
      <c r="A608" s="38">
        <v>38</v>
      </c>
      <c r="B608" s="110" t="s">
        <v>1256</v>
      </c>
      <c r="C608" s="132" t="s">
        <v>1259</v>
      </c>
      <c r="D608" s="105">
        <v>7310</v>
      </c>
      <c r="E608" s="105">
        <v>7310</v>
      </c>
      <c r="F608" s="100" t="s">
        <v>1265</v>
      </c>
      <c r="G608" s="13"/>
      <c r="H608" s="112" t="s">
        <v>65</v>
      </c>
      <c r="I608" s="13"/>
    </row>
    <row r="609" spans="1:13" ht="36.75">
      <c r="A609" s="38">
        <v>39</v>
      </c>
      <c r="B609" s="110" t="s">
        <v>1256</v>
      </c>
      <c r="C609" s="132" t="s">
        <v>1260</v>
      </c>
      <c r="D609" s="105">
        <v>7310</v>
      </c>
      <c r="E609" s="105">
        <v>7310</v>
      </c>
      <c r="F609" s="100" t="s">
        <v>1265</v>
      </c>
      <c r="G609" s="13"/>
      <c r="H609" s="112" t="s">
        <v>65</v>
      </c>
      <c r="I609" s="13"/>
    </row>
    <row r="610" spans="1:13" ht="36.75">
      <c r="A610" s="38">
        <v>40</v>
      </c>
      <c r="B610" s="110" t="s">
        <v>1257</v>
      </c>
      <c r="C610" s="132" t="s">
        <v>1261</v>
      </c>
      <c r="D610" s="105">
        <v>3900</v>
      </c>
      <c r="E610" s="105">
        <v>3900</v>
      </c>
      <c r="F610" s="100" t="s">
        <v>1266</v>
      </c>
      <c r="G610" s="13"/>
      <c r="H610" s="112" t="s">
        <v>65</v>
      </c>
      <c r="I610" s="13"/>
    </row>
    <row r="611" spans="1:13" ht="36.75">
      <c r="A611" s="38">
        <v>41</v>
      </c>
      <c r="B611" s="110" t="s">
        <v>1257</v>
      </c>
      <c r="C611" s="132" t="s">
        <v>1262</v>
      </c>
      <c r="D611" s="105">
        <v>3900</v>
      </c>
      <c r="E611" s="105">
        <v>3900</v>
      </c>
      <c r="F611" s="100" t="s">
        <v>1266</v>
      </c>
      <c r="G611" s="13"/>
      <c r="H611" s="112" t="s">
        <v>65</v>
      </c>
      <c r="I611" s="13"/>
    </row>
    <row r="612" spans="1:13" ht="36.75">
      <c r="A612" s="38">
        <v>42</v>
      </c>
      <c r="B612" s="110" t="s">
        <v>1257</v>
      </c>
      <c r="C612" s="132" t="s">
        <v>1263</v>
      </c>
      <c r="D612" s="105">
        <v>3900</v>
      </c>
      <c r="E612" s="105">
        <v>3900</v>
      </c>
      <c r="F612" s="100" t="s">
        <v>1266</v>
      </c>
      <c r="G612" s="13"/>
      <c r="H612" s="112" t="s">
        <v>65</v>
      </c>
      <c r="I612" s="13"/>
    </row>
    <row r="613" spans="1:13" ht="36.75">
      <c r="A613" s="38">
        <v>43</v>
      </c>
      <c r="B613" s="110" t="s">
        <v>1267</v>
      </c>
      <c r="C613" s="132" t="s">
        <v>1269</v>
      </c>
      <c r="D613" s="105">
        <v>3800</v>
      </c>
      <c r="E613" s="105">
        <v>3800</v>
      </c>
      <c r="F613" s="100" t="s">
        <v>1271</v>
      </c>
      <c r="G613" s="13"/>
      <c r="H613" s="112" t="s">
        <v>65</v>
      </c>
      <c r="I613" s="13"/>
    </row>
    <row r="614" spans="1:13" ht="36.75">
      <c r="A614" s="38">
        <v>44</v>
      </c>
      <c r="B614" s="110" t="s">
        <v>1268</v>
      </c>
      <c r="C614" s="132" t="s">
        <v>1270</v>
      </c>
      <c r="D614" s="105">
        <v>5000</v>
      </c>
      <c r="E614" s="105">
        <v>5000</v>
      </c>
      <c r="F614" s="100" t="s">
        <v>1271</v>
      </c>
      <c r="G614" s="13"/>
      <c r="H614" s="112" t="s">
        <v>65</v>
      </c>
      <c r="I614" s="13"/>
    </row>
    <row r="615" spans="1:13" ht="36" customHeight="1">
      <c r="A615" s="38">
        <v>45</v>
      </c>
      <c r="B615" s="110" t="s">
        <v>1857</v>
      </c>
      <c r="C615" s="132">
        <v>1013600001</v>
      </c>
      <c r="D615" s="105" t="s">
        <v>1858</v>
      </c>
      <c r="E615" s="105" t="s">
        <v>1858</v>
      </c>
      <c r="F615" s="100">
        <v>43892</v>
      </c>
      <c r="G615" s="13"/>
      <c r="H615" s="112" t="s">
        <v>65</v>
      </c>
      <c r="I615" s="13"/>
    </row>
    <row r="616" spans="1:13" ht="39.75" customHeight="1">
      <c r="A616" s="38">
        <v>46</v>
      </c>
      <c r="B616" s="110" t="s">
        <v>1852</v>
      </c>
      <c r="C616" s="132">
        <v>1013600003</v>
      </c>
      <c r="D616" s="105" t="s">
        <v>1859</v>
      </c>
      <c r="E616" s="105" t="s">
        <v>1859</v>
      </c>
      <c r="F616" s="100">
        <v>43951</v>
      </c>
      <c r="G616" s="13"/>
      <c r="H616" s="112" t="s">
        <v>65</v>
      </c>
      <c r="I616" s="13"/>
    </row>
    <row r="617" spans="1:13">
      <c r="A617" s="38"/>
      <c r="B617" s="133" t="s">
        <v>9</v>
      </c>
      <c r="C617" s="134"/>
      <c r="D617" s="135">
        <f>SUM(D571:D614)</f>
        <v>330097.18</v>
      </c>
      <c r="E617" s="135">
        <f>SUM(E571:E614)</f>
        <v>330097.18</v>
      </c>
      <c r="F617" s="136"/>
      <c r="G617" s="114"/>
      <c r="H617" s="137"/>
      <c r="I617" s="114"/>
    </row>
    <row r="618" spans="1:13" ht="15.75">
      <c r="A618" s="198" t="s">
        <v>46</v>
      </c>
      <c r="B618" s="199"/>
      <c r="C618" s="199"/>
      <c r="D618" s="199"/>
      <c r="E618" s="199"/>
      <c r="F618" s="199"/>
      <c r="G618" s="199"/>
      <c r="H618" s="199"/>
      <c r="I618" s="199"/>
      <c r="J618" s="199"/>
      <c r="K618" s="199"/>
      <c r="L618" s="199"/>
      <c r="M618" s="200"/>
    </row>
    <row r="619" spans="1:13">
      <c r="A619" s="38">
        <v>1</v>
      </c>
      <c r="B619" s="110" t="s">
        <v>1272</v>
      </c>
      <c r="C619" s="132" t="s">
        <v>1274</v>
      </c>
      <c r="D619" s="105">
        <v>14850</v>
      </c>
      <c r="E619" s="105">
        <v>14850</v>
      </c>
      <c r="F619" s="100" t="s">
        <v>1278</v>
      </c>
      <c r="G619" s="13"/>
      <c r="H619" s="33" t="s">
        <v>49</v>
      </c>
      <c r="I619" s="13"/>
    </row>
    <row r="620" spans="1:13" ht="30">
      <c r="A620" s="38">
        <v>2</v>
      </c>
      <c r="B620" s="110" t="s">
        <v>1273</v>
      </c>
      <c r="C620" s="132" t="s">
        <v>1275</v>
      </c>
      <c r="D620" s="105">
        <v>22500</v>
      </c>
      <c r="E620" s="105">
        <v>22500</v>
      </c>
      <c r="F620" s="100" t="s">
        <v>1279</v>
      </c>
      <c r="G620" s="13"/>
      <c r="H620" s="33" t="s">
        <v>49</v>
      </c>
      <c r="I620" s="13"/>
    </row>
    <row r="621" spans="1:13" ht="30">
      <c r="A621" s="38">
        <v>3</v>
      </c>
      <c r="B621" s="110" t="s">
        <v>1273</v>
      </c>
      <c r="C621" s="132" t="s">
        <v>1276</v>
      </c>
      <c r="D621" s="105">
        <v>22500</v>
      </c>
      <c r="E621" s="105">
        <v>22500</v>
      </c>
      <c r="F621" s="100" t="s">
        <v>1279</v>
      </c>
      <c r="G621" s="13"/>
      <c r="H621" s="33" t="s">
        <v>49</v>
      </c>
      <c r="I621" s="13"/>
    </row>
    <row r="622" spans="1:13" ht="30">
      <c r="A622" s="38">
        <v>4</v>
      </c>
      <c r="B622" s="110" t="s">
        <v>1273</v>
      </c>
      <c r="C622" s="132" t="s">
        <v>1277</v>
      </c>
      <c r="D622" s="105">
        <v>22500</v>
      </c>
      <c r="E622" s="105">
        <v>22500</v>
      </c>
      <c r="F622" s="100" t="s">
        <v>1279</v>
      </c>
      <c r="G622" s="13"/>
      <c r="H622" s="33" t="s">
        <v>49</v>
      </c>
      <c r="I622" s="13"/>
    </row>
    <row r="623" spans="1:13" ht="30">
      <c r="A623" s="38">
        <v>5</v>
      </c>
      <c r="B623" s="110" t="s">
        <v>1280</v>
      </c>
      <c r="C623" s="132" t="s">
        <v>1292</v>
      </c>
      <c r="D623" s="105">
        <v>13802</v>
      </c>
      <c r="E623" s="105">
        <v>13802</v>
      </c>
      <c r="F623" s="100" t="s">
        <v>1312</v>
      </c>
      <c r="G623" s="13"/>
      <c r="H623" s="33" t="s">
        <v>49</v>
      </c>
      <c r="I623" s="13"/>
    </row>
    <row r="624" spans="1:13">
      <c r="A624" s="38">
        <v>6</v>
      </c>
      <c r="B624" s="110" t="s">
        <v>1281</v>
      </c>
      <c r="C624" s="132" t="s">
        <v>1293</v>
      </c>
      <c r="D624" s="105">
        <v>26950</v>
      </c>
      <c r="E624" s="105">
        <v>26950</v>
      </c>
      <c r="F624" s="100" t="s">
        <v>1313</v>
      </c>
      <c r="G624" s="13"/>
      <c r="H624" s="33" t="s">
        <v>49</v>
      </c>
      <c r="I624" s="13"/>
    </row>
    <row r="625" spans="1:9">
      <c r="A625" s="38">
        <v>7</v>
      </c>
      <c r="B625" s="110" t="s">
        <v>1282</v>
      </c>
      <c r="C625" s="132" t="s">
        <v>1294</v>
      </c>
      <c r="D625" s="105">
        <v>29426</v>
      </c>
      <c r="E625" s="105">
        <v>29426</v>
      </c>
      <c r="F625" s="100" t="s">
        <v>1313</v>
      </c>
      <c r="G625" s="13"/>
      <c r="H625" s="33" t="s">
        <v>49</v>
      </c>
      <c r="I625" s="13"/>
    </row>
    <row r="626" spans="1:9">
      <c r="A626" s="38">
        <v>8</v>
      </c>
      <c r="B626" s="110" t="s">
        <v>1283</v>
      </c>
      <c r="C626" s="132" t="s">
        <v>1295</v>
      </c>
      <c r="D626" s="105">
        <v>24276</v>
      </c>
      <c r="E626" s="105">
        <v>24276</v>
      </c>
      <c r="F626" s="100" t="s">
        <v>1313</v>
      </c>
      <c r="G626" s="13"/>
      <c r="H626" s="33" t="s">
        <v>49</v>
      </c>
      <c r="I626" s="13"/>
    </row>
    <row r="627" spans="1:9">
      <c r="A627" s="38">
        <v>9</v>
      </c>
      <c r="B627" s="110" t="s">
        <v>1284</v>
      </c>
      <c r="C627" s="132" t="s">
        <v>1296</v>
      </c>
      <c r="D627" s="105">
        <v>19345</v>
      </c>
      <c r="E627" s="105">
        <v>19345</v>
      </c>
      <c r="F627" s="100" t="s">
        <v>1313</v>
      </c>
      <c r="G627" s="13"/>
      <c r="H627" s="33" t="s">
        <v>49</v>
      </c>
      <c r="I627" s="13"/>
    </row>
    <row r="628" spans="1:9">
      <c r="A628" s="38">
        <v>10</v>
      </c>
      <c r="B628" s="110" t="s">
        <v>1285</v>
      </c>
      <c r="C628" s="132" t="s">
        <v>1297</v>
      </c>
      <c r="D628" s="105">
        <v>18659</v>
      </c>
      <c r="E628" s="105">
        <v>18659</v>
      </c>
      <c r="F628" s="100" t="s">
        <v>1314</v>
      </c>
      <c r="G628" s="13"/>
      <c r="H628" s="33" t="s">
        <v>49</v>
      </c>
      <c r="I628" s="13"/>
    </row>
    <row r="629" spans="1:9">
      <c r="A629" s="38">
        <v>11</v>
      </c>
      <c r="B629" s="110" t="s">
        <v>1286</v>
      </c>
      <c r="C629" s="132" t="s">
        <v>1298</v>
      </c>
      <c r="D629" s="105">
        <v>10600</v>
      </c>
      <c r="E629" s="105">
        <v>10600</v>
      </c>
      <c r="F629" s="100" t="s">
        <v>1314</v>
      </c>
      <c r="G629" s="13"/>
      <c r="H629" s="33" t="s">
        <v>49</v>
      </c>
      <c r="I629" s="13"/>
    </row>
    <row r="630" spans="1:9">
      <c r="A630" s="38">
        <v>12</v>
      </c>
      <c r="B630" s="110" t="s">
        <v>1287</v>
      </c>
      <c r="C630" s="132" t="s">
        <v>1299</v>
      </c>
      <c r="D630" s="105">
        <v>17919</v>
      </c>
      <c r="E630" s="105">
        <v>17919</v>
      </c>
      <c r="F630" s="100" t="s">
        <v>1314</v>
      </c>
      <c r="G630" s="13"/>
      <c r="H630" s="33" t="s">
        <v>49</v>
      </c>
      <c r="I630" s="13"/>
    </row>
    <row r="631" spans="1:9">
      <c r="A631" s="38">
        <v>13</v>
      </c>
      <c r="B631" s="110" t="s">
        <v>1288</v>
      </c>
      <c r="C631" s="132" t="s">
        <v>1300</v>
      </c>
      <c r="D631" s="105">
        <v>15451</v>
      </c>
      <c r="E631" s="105">
        <v>15451</v>
      </c>
      <c r="F631" s="100" t="s">
        <v>1314</v>
      </c>
      <c r="G631" s="13"/>
      <c r="H631" s="33" t="s">
        <v>49</v>
      </c>
      <c r="I631" s="13"/>
    </row>
    <row r="632" spans="1:9">
      <c r="A632" s="38">
        <v>14</v>
      </c>
      <c r="B632" s="110" t="s">
        <v>1282</v>
      </c>
      <c r="C632" s="132" t="s">
        <v>1301</v>
      </c>
      <c r="D632" s="105">
        <v>27728</v>
      </c>
      <c r="E632" s="105">
        <v>27728</v>
      </c>
      <c r="F632" s="100" t="s">
        <v>1314</v>
      </c>
      <c r="G632" s="13"/>
      <c r="H632" s="33" t="s">
        <v>49</v>
      </c>
      <c r="I632" s="13"/>
    </row>
    <row r="633" spans="1:9" ht="30">
      <c r="A633" s="38">
        <v>15</v>
      </c>
      <c r="B633" s="110" t="s">
        <v>1289</v>
      </c>
      <c r="C633" s="132" t="s">
        <v>1302</v>
      </c>
      <c r="D633" s="105">
        <v>22990</v>
      </c>
      <c r="E633" s="105">
        <v>22990</v>
      </c>
      <c r="F633" s="100" t="s">
        <v>1315</v>
      </c>
      <c r="G633" s="13"/>
      <c r="H633" s="33" t="s">
        <v>49</v>
      </c>
      <c r="I633" s="13"/>
    </row>
    <row r="634" spans="1:9" ht="30">
      <c r="A634" s="38">
        <v>16</v>
      </c>
      <c r="B634" s="110" t="s">
        <v>1289</v>
      </c>
      <c r="C634" s="132" t="s">
        <v>1303</v>
      </c>
      <c r="D634" s="105">
        <v>22990</v>
      </c>
      <c r="E634" s="105">
        <v>22990</v>
      </c>
      <c r="F634" s="100" t="s">
        <v>1315</v>
      </c>
      <c r="G634" s="13"/>
      <c r="H634" s="33" t="s">
        <v>49</v>
      </c>
      <c r="I634" s="13"/>
    </row>
    <row r="635" spans="1:9" ht="30">
      <c r="A635" s="38">
        <v>17</v>
      </c>
      <c r="B635" s="110" t="s">
        <v>1289</v>
      </c>
      <c r="C635" s="132" t="s">
        <v>1304</v>
      </c>
      <c r="D635" s="105">
        <v>22990</v>
      </c>
      <c r="E635" s="105">
        <v>22990</v>
      </c>
      <c r="F635" s="100" t="s">
        <v>1315</v>
      </c>
      <c r="G635" s="13"/>
      <c r="H635" s="33" t="s">
        <v>49</v>
      </c>
      <c r="I635" s="13"/>
    </row>
    <row r="636" spans="1:9">
      <c r="A636" s="38">
        <v>18</v>
      </c>
      <c r="B636" s="110" t="s">
        <v>1290</v>
      </c>
      <c r="C636" s="132" t="s">
        <v>1305</v>
      </c>
      <c r="D636" s="105">
        <v>28566</v>
      </c>
      <c r="E636" s="105">
        <v>28566</v>
      </c>
      <c r="F636" s="100" t="s">
        <v>1316</v>
      </c>
      <c r="G636" s="13"/>
      <c r="H636" s="33" t="s">
        <v>49</v>
      </c>
      <c r="I636" s="13"/>
    </row>
    <row r="637" spans="1:9">
      <c r="A637" s="38">
        <v>19</v>
      </c>
      <c r="B637" s="110" t="s">
        <v>1291</v>
      </c>
      <c r="C637" s="132" t="s">
        <v>1306</v>
      </c>
      <c r="D637" s="105">
        <v>24135</v>
      </c>
      <c r="E637" s="105">
        <v>24135</v>
      </c>
      <c r="F637" s="100" t="s">
        <v>1316</v>
      </c>
      <c r="G637" s="13"/>
      <c r="H637" s="33" t="s">
        <v>49</v>
      </c>
      <c r="I637" s="13"/>
    </row>
    <row r="638" spans="1:9">
      <c r="A638" s="38">
        <v>20</v>
      </c>
      <c r="B638" s="110" t="s">
        <v>1284</v>
      </c>
      <c r="C638" s="132" t="s">
        <v>1307</v>
      </c>
      <c r="D638" s="105">
        <v>20295</v>
      </c>
      <c r="E638" s="105">
        <v>20295</v>
      </c>
      <c r="F638" s="100" t="s">
        <v>1316</v>
      </c>
      <c r="G638" s="13"/>
      <c r="H638" s="33" t="s">
        <v>49</v>
      </c>
      <c r="I638" s="13"/>
    </row>
    <row r="639" spans="1:9">
      <c r="A639" s="38">
        <v>21</v>
      </c>
      <c r="B639" s="110" t="s">
        <v>1283</v>
      </c>
      <c r="C639" s="132" t="s">
        <v>1308</v>
      </c>
      <c r="D639" s="105">
        <v>25149</v>
      </c>
      <c r="E639" s="105">
        <v>25149</v>
      </c>
      <c r="F639" s="100" t="s">
        <v>1316</v>
      </c>
      <c r="G639" s="13"/>
      <c r="H639" s="33" t="s">
        <v>49</v>
      </c>
      <c r="I639" s="13"/>
    </row>
    <row r="640" spans="1:9" ht="30">
      <c r="A640" s="38">
        <v>22</v>
      </c>
      <c r="B640" s="110" t="s">
        <v>1273</v>
      </c>
      <c r="C640" s="132" t="s">
        <v>1309</v>
      </c>
      <c r="D640" s="105">
        <v>20000</v>
      </c>
      <c r="E640" s="105">
        <v>20000</v>
      </c>
      <c r="F640" s="100" t="s">
        <v>1317</v>
      </c>
      <c r="G640" s="13"/>
      <c r="H640" s="33" t="s">
        <v>49</v>
      </c>
      <c r="I640" s="13"/>
    </row>
    <row r="641" spans="1:9" ht="30">
      <c r="A641" s="38">
        <v>23</v>
      </c>
      <c r="B641" s="110" t="s">
        <v>1273</v>
      </c>
      <c r="C641" s="132" t="s">
        <v>1310</v>
      </c>
      <c r="D641" s="105">
        <v>20000</v>
      </c>
      <c r="E641" s="105">
        <v>20000</v>
      </c>
      <c r="F641" s="100" t="s">
        <v>1317</v>
      </c>
      <c r="G641" s="13"/>
      <c r="H641" s="33" t="s">
        <v>49</v>
      </c>
      <c r="I641" s="13"/>
    </row>
    <row r="642" spans="1:9" ht="30">
      <c r="A642" s="38">
        <v>24</v>
      </c>
      <c r="B642" s="110" t="s">
        <v>1273</v>
      </c>
      <c r="C642" s="132" t="s">
        <v>1311</v>
      </c>
      <c r="D642" s="105">
        <v>20000</v>
      </c>
      <c r="E642" s="105">
        <v>20000</v>
      </c>
      <c r="F642" s="100" t="s">
        <v>1317</v>
      </c>
      <c r="G642" s="13"/>
      <c r="H642" s="33" t="s">
        <v>49</v>
      </c>
      <c r="I642" s="13"/>
    </row>
    <row r="643" spans="1:9" ht="30">
      <c r="A643" s="38">
        <v>25</v>
      </c>
      <c r="B643" s="110" t="s">
        <v>1318</v>
      </c>
      <c r="C643" s="132" t="s">
        <v>1332</v>
      </c>
      <c r="D643" s="105">
        <v>3200</v>
      </c>
      <c r="E643" s="105">
        <v>3200</v>
      </c>
      <c r="F643" s="100" t="s">
        <v>1348</v>
      </c>
      <c r="G643" s="13"/>
      <c r="H643" s="33" t="s">
        <v>49</v>
      </c>
      <c r="I643" s="13"/>
    </row>
    <row r="644" spans="1:9">
      <c r="A644" s="38">
        <v>26</v>
      </c>
      <c r="B644" s="110" t="s">
        <v>1319</v>
      </c>
      <c r="C644" s="132" t="s">
        <v>1333</v>
      </c>
      <c r="D644" s="105">
        <v>3200</v>
      </c>
      <c r="E644" s="105">
        <v>3200</v>
      </c>
      <c r="F644" s="100" t="s">
        <v>1349</v>
      </c>
      <c r="G644" s="13"/>
      <c r="H644" s="33" t="s">
        <v>49</v>
      </c>
      <c r="I644" s="13"/>
    </row>
    <row r="645" spans="1:9" ht="30">
      <c r="A645" s="38">
        <v>27</v>
      </c>
      <c r="B645" s="110" t="s">
        <v>1320</v>
      </c>
      <c r="C645" s="132" t="s">
        <v>1334</v>
      </c>
      <c r="D645" s="105">
        <v>3200</v>
      </c>
      <c r="E645" s="105">
        <v>3200</v>
      </c>
      <c r="F645" s="100" t="s">
        <v>1349</v>
      </c>
      <c r="G645" s="13"/>
      <c r="H645" s="33" t="s">
        <v>49</v>
      </c>
      <c r="I645" s="13"/>
    </row>
    <row r="646" spans="1:9">
      <c r="A646" s="38">
        <v>28</v>
      </c>
      <c r="B646" s="110" t="s">
        <v>1321</v>
      </c>
      <c r="C646" s="132" t="s">
        <v>1335</v>
      </c>
      <c r="D646" s="105">
        <v>12351</v>
      </c>
      <c r="E646" s="105">
        <v>12351</v>
      </c>
      <c r="F646" s="100" t="s">
        <v>1350</v>
      </c>
      <c r="G646" s="13"/>
      <c r="H646" s="33" t="s">
        <v>49</v>
      </c>
      <c r="I646" s="13"/>
    </row>
    <row r="647" spans="1:9">
      <c r="A647" s="38">
        <v>29</v>
      </c>
      <c r="B647" s="110" t="s">
        <v>1322</v>
      </c>
      <c r="C647" s="132" t="s">
        <v>1336</v>
      </c>
      <c r="D647" s="105">
        <v>16351</v>
      </c>
      <c r="E647" s="105">
        <v>16351</v>
      </c>
      <c r="F647" s="100" t="s">
        <v>1350</v>
      </c>
      <c r="G647" s="13"/>
      <c r="H647" s="33" t="s">
        <v>49</v>
      </c>
      <c r="I647" s="13"/>
    </row>
    <row r="648" spans="1:9" ht="30">
      <c r="A648" s="38">
        <v>30</v>
      </c>
      <c r="B648" s="110" t="s">
        <v>1323</v>
      </c>
      <c r="C648" s="132" t="s">
        <v>1337</v>
      </c>
      <c r="D648" s="105">
        <v>5367</v>
      </c>
      <c r="E648" s="105">
        <v>5367</v>
      </c>
      <c r="F648" s="100" t="s">
        <v>1350</v>
      </c>
      <c r="G648" s="13"/>
      <c r="H648" s="33" t="s">
        <v>49</v>
      </c>
      <c r="I648" s="13"/>
    </row>
    <row r="649" spans="1:9">
      <c r="A649" s="38">
        <v>31</v>
      </c>
      <c r="B649" s="110" t="s">
        <v>1324</v>
      </c>
      <c r="C649" s="132" t="s">
        <v>1338</v>
      </c>
      <c r="D649" s="105">
        <v>9299</v>
      </c>
      <c r="E649" s="105">
        <v>9299</v>
      </c>
      <c r="F649" s="100" t="s">
        <v>1350</v>
      </c>
      <c r="G649" s="13"/>
      <c r="H649" s="33" t="s">
        <v>49</v>
      </c>
      <c r="I649" s="13"/>
    </row>
    <row r="650" spans="1:9">
      <c r="A650" s="38">
        <v>32</v>
      </c>
      <c r="B650" s="110" t="s">
        <v>1325</v>
      </c>
      <c r="C650" s="132" t="s">
        <v>1339</v>
      </c>
      <c r="D650" s="105">
        <v>7783</v>
      </c>
      <c r="E650" s="105">
        <v>7783</v>
      </c>
      <c r="F650" s="100" t="s">
        <v>1350</v>
      </c>
      <c r="G650" s="13"/>
      <c r="H650" s="33" t="s">
        <v>49</v>
      </c>
      <c r="I650" s="13"/>
    </row>
    <row r="651" spans="1:9">
      <c r="A651" s="38">
        <v>33</v>
      </c>
      <c r="B651" s="110" t="s">
        <v>1326</v>
      </c>
      <c r="C651" s="132" t="s">
        <v>1340</v>
      </c>
      <c r="D651" s="105">
        <v>4667</v>
      </c>
      <c r="E651" s="105">
        <v>4667</v>
      </c>
      <c r="F651" s="100" t="s">
        <v>1350</v>
      </c>
      <c r="G651" s="13"/>
      <c r="H651" s="33" t="s">
        <v>49</v>
      </c>
      <c r="I651" s="13"/>
    </row>
    <row r="652" spans="1:9">
      <c r="A652" s="38">
        <v>34</v>
      </c>
      <c r="B652" s="110" t="s">
        <v>1327</v>
      </c>
      <c r="C652" s="132" t="s">
        <v>1341</v>
      </c>
      <c r="D652" s="105">
        <v>7215</v>
      </c>
      <c r="E652" s="105">
        <v>7215</v>
      </c>
      <c r="F652" s="100" t="s">
        <v>1350</v>
      </c>
      <c r="G652" s="13"/>
      <c r="H652" s="33" t="s">
        <v>49</v>
      </c>
      <c r="I652" s="13"/>
    </row>
    <row r="653" spans="1:9">
      <c r="A653" s="38">
        <v>35</v>
      </c>
      <c r="B653" s="110" t="s">
        <v>1328</v>
      </c>
      <c r="C653" s="132" t="s">
        <v>1342</v>
      </c>
      <c r="D653" s="105">
        <v>8125</v>
      </c>
      <c r="E653" s="105">
        <v>8125</v>
      </c>
      <c r="F653" s="100" t="s">
        <v>1350</v>
      </c>
      <c r="G653" s="13"/>
      <c r="H653" s="33" t="s">
        <v>49</v>
      </c>
      <c r="I653" s="13"/>
    </row>
    <row r="654" spans="1:9" ht="30">
      <c r="A654" s="38">
        <v>36</v>
      </c>
      <c r="B654" s="110" t="s">
        <v>1329</v>
      </c>
      <c r="C654" s="132" t="s">
        <v>1343</v>
      </c>
      <c r="D654" s="105">
        <v>61434</v>
      </c>
      <c r="E654" s="105">
        <v>8776.32</v>
      </c>
      <c r="F654" s="100" t="s">
        <v>1350</v>
      </c>
      <c r="G654" s="13"/>
      <c r="H654" s="33" t="s">
        <v>49</v>
      </c>
      <c r="I654" s="13"/>
    </row>
    <row r="655" spans="1:9">
      <c r="A655" s="38">
        <v>37</v>
      </c>
      <c r="B655" s="110" t="s">
        <v>1330</v>
      </c>
      <c r="C655" s="132" t="s">
        <v>1344</v>
      </c>
      <c r="D655" s="105">
        <v>5900</v>
      </c>
      <c r="E655" s="105">
        <v>5900</v>
      </c>
      <c r="F655" s="100" t="s">
        <v>1351</v>
      </c>
      <c r="G655" s="13"/>
      <c r="H655" s="33" t="s">
        <v>49</v>
      </c>
      <c r="I655" s="13"/>
    </row>
    <row r="656" spans="1:9" ht="45">
      <c r="A656" s="38">
        <v>38</v>
      </c>
      <c r="B656" s="110" t="s">
        <v>1331</v>
      </c>
      <c r="C656" s="132" t="s">
        <v>1345</v>
      </c>
      <c r="D656" s="105">
        <v>3190</v>
      </c>
      <c r="E656" s="105">
        <v>3190</v>
      </c>
      <c r="F656" s="100" t="s">
        <v>1352</v>
      </c>
      <c r="G656" s="13"/>
      <c r="H656" s="33" t="s">
        <v>49</v>
      </c>
      <c r="I656" s="13"/>
    </row>
    <row r="657" spans="1:9">
      <c r="A657" s="38">
        <v>39</v>
      </c>
      <c r="B657" s="110" t="s">
        <v>57</v>
      </c>
      <c r="C657" s="132" t="s">
        <v>1346</v>
      </c>
      <c r="D657" s="105">
        <v>79400</v>
      </c>
      <c r="E657" s="105">
        <v>79400</v>
      </c>
      <c r="F657" s="100" t="s">
        <v>1353</v>
      </c>
      <c r="G657" s="13"/>
      <c r="H657" s="33" t="s">
        <v>49</v>
      </c>
      <c r="I657" s="13"/>
    </row>
    <row r="658" spans="1:9">
      <c r="A658" s="38">
        <v>40</v>
      </c>
      <c r="B658" s="110" t="s">
        <v>57</v>
      </c>
      <c r="C658" s="132" t="s">
        <v>1347</v>
      </c>
      <c r="D658" s="105">
        <v>69385</v>
      </c>
      <c r="E658" s="105">
        <v>25055.68</v>
      </c>
      <c r="F658" s="100" t="s">
        <v>1354</v>
      </c>
      <c r="G658" s="13"/>
      <c r="H658" s="33" t="s">
        <v>49</v>
      </c>
      <c r="I658" s="13"/>
    </row>
    <row r="659" spans="1:9">
      <c r="A659" s="38">
        <v>41</v>
      </c>
      <c r="B659" s="110" t="s">
        <v>1355</v>
      </c>
      <c r="C659" s="132" t="s">
        <v>1360</v>
      </c>
      <c r="D659" s="105">
        <v>7200</v>
      </c>
      <c r="E659" s="105">
        <v>7200</v>
      </c>
      <c r="F659" s="100" t="s">
        <v>1365</v>
      </c>
      <c r="G659" s="13"/>
      <c r="H659" s="33" t="s">
        <v>49</v>
      </c>
      <c r="I659" s="13"/>
    </row>
    <row r="660" spans="1:9">
      <c r="A660" s="38">
        <v>42</v>
      </c>
      <c r="B660" s="110" t="s">
        <v>1356</v>
      </c>
      <c r="C660" s="132" t="s">
        <v>1361</v>
      </c>
      <c r="D660" s="105">
        <v>8500</v>
      </c>
      <c r="E660" s="105">
        <v>8500</v>
      </c>
      <c r="F660" s="100" t="s">
        <v>1365</v>
      </c>
      <c r="G660" s="13"/>
      <c r="H660" s="33" t="s">
        <v>49</v>
      </c>
      <c r="I660" s="13"/>
    </row>
    <row r="661" spans="1:9">
      <c r="A661" s="38">
        <v>43</v>
      </c>
      <c r="B661" s="110" t="s">
        <v>1357</v>
      </c>
      <c r="C661" s="132" t="s">
        <v>1362</v>
      </c>
      <c r="D661" s="105">
        <v>5200</v>
      </c>
      <c r="E661" s="105">
        <v>5200</v>
      </c>
      <c r="F661" s="100" t="s">
        <v>1366</v>
      </c>
      <c r="G661" s="13"/>
      <c r="H661" s="33" t="s">
        <v>49</v>
      </c>
      <c r="I661" s="13"/>
    </row>
    <row r="662" spans="1:9" ht="30">
      <c r="A662" s="38">
        <v>44</v>
      </c>
      <c r="B662" s="110" t="s">
        <v>1358</v>
      </c>
      <c r="C662" s="132" t="s">
        <v>1363</v>
      </c>
      <c r="D662" s="105">
        <v>5200</v>
      </c>
      <c r="E662" s="105">
        <v>5200</v>
      </c>
      <c r="F662" s="100" t="s">
        <v>1366</v>
      </c>
      <c r="G662" s="13"/>
      <c r="H662" s="33" t="s">
        <v>49</v>
      </c>
      <c r="I662" s="13"/>
    </row>
    <row r="663" spans="1:9" ht="30">
      <c r="A663" s="38">
        <v>45</v>
      </c>
      <c r="B663" s="110" t="s">
        <v>1359</v>
      </c>
      <c r="C663" s="132" t="s">
        <v>1364</v>
      </c>
      <c r="D663" s="105">
        <v>5200</v>
      </c>
      <c r="E663" s="105">
        <v>5200</v>
      </c>
      <c r="F663" s="100" t="s">
        <v>1367</v>
      </c>
      <c r="G663" s="13"/>
      <c r="H663" s="33" t="s">
        <v>49</v>
      </c>
      <c r="I663" s="13"/>
    </row>
    <row r="664" spans="1:9" ht="15" customHeight="1">
      <c r="A664" s="38">
        <v>46</v>
      </c>
      <c r="B664" s="110" t="s">
        <v>1899</v>
      </c>
      <c r="C664" s="132">
        <v>1013600003</v>
      </c>
      <c r="D664" s="105" t="s">
        <v>1900</v>
      </c>
      <c r="E664" s="105" t="s">
        <v>1900</v>
      </c>
      <c r="F664" s="100">
        <v>44068</v>
      </c>
      <c r="G664" s="13"/>
      <c r="H664" s="33" t="s">
        <v>49</v>
      </c>
      <c r="I664" s="13"/>
    </row>
    <row r="665" spans="1:9">
      <c r="A665" s="38">
        <v>47</v>
      </c>
      <c r="B665" s="110" t="s">
        <v>1901</v>
      </c>
      <c r="C665" s="132">
        <v>1013200001</v>
      </c>
      <c r="D665" s="105" t="s">
        <v>1902</v>
      </c>
      <c r="E665" s="105" t="s">
        <v>1902</v>
      </c>
      <c r="F665" s="100">
        <v>44095</v>
      </c>
      <c r="G665" s="13"/>
      <c r="H665" s="33" t="s">
        <v>49</v>
      </c>
      <c r="I665" s="13"/>
    </row>
    <row r="666" spans="1:9">
      <c r="A666" s="38">
        <v>48</v>
      </c>
      <c r="B666" s="110" t="s">
        <v>1901</v>
      </c>
      <c r="C666" s="132">
        <v>1013200002</v>
      </c>
      <c r="D666" s="105" t="s">
        <v>1902</v>
      </c>
      <c r="E666" s="105" t="s">
        <v>1902</v>
      </c>
      <c r="F666" s="100">
        <v>44095</v>
      </c>
      <c r="G666" s="13"/>
      <c r="H666" s="33" t="s">
        <v>49</v>
      </c>
      <c r="I666" s="13"/>
    </row>
    <row r="667" spans="1:9">
      <c r="A667" s="38">
        <v>49</v>
      </c>
      <c r="B667" s="110" t="s">
        <v>1901</v>
      </c>
      <c r="C667" s="132">
        <v>1013200003</v>
      </c>
      <c r="D667" s="105" t="s">
        <v>1902</v>
      </c>
      <c r="E667" s="105" t="s">
        <v>1902</v>
      </c>
      <c r="F667" s="100">
        <v>44095</v>
      </c>
      <c r="G667" s="13"/>
      <c r="H667" s="33" t="s">
        <v>49</v>
      </c>
      <c r="I667" s="13"/>
    </row>
    <row r="668" spans="1:9">
      <c r="A668" s="38">
        <v>50</v>
      </c>
      <c r="B668" s="110" t="s">
        <v>1901</v>
      </c>
      <c r="C668" s="132">
        <v>1013200004</v>
      </c>
      <c r="D668" s="105" t="s">
        <v>1902</v>
      </c>
      <c r="E668" s="105" t="s">
        <v>1902</v>
      </c>
      <c r="F668" s="100">
        <v>44095</v>
      </c>
      <c r="G668" s="13"/>
      <c r="H668" s="33" t="s">
        <v>49</v>
      </c>
      <c r="I668" s="13"/>
    </row>
    <row r="669" spans="1:9">
      <c r="A669" s="38">
        <v>51</v>
      </c>
      <c r="B669" s="110" t="s">
        <v>1903</v>
      </c>
      <c r="C669" s="132">
        <v>1013200005</v>
      </c>
      <c r="D669" s="105" t="s">
        <v>1904</v>
      </c>
      <c r="E669" s="105" t="s">
        <v>1904</v>
      </c>
      <c r="F669" s="100">
        <v>44095</v>
      </c>
      <c r="G669" s="13"/>
      <c r="H669" s="33" t="s">
        <v>49</v>
      </c>
      <c r="I669" s="13"/>
    </row>
    <row r="670" spans="1:9">
      <c r="A670" s="38">
        <v>52</v>
      </c>
      <c r="B670" s="110" t="s">
        <v>1903</v>
      </c>
      <c r="C670" s="132">
        <v>1013200006</v>
      </c>
      <c r="D670" s="105" t="s">
        <v>1904</v>
      </c>
      <c r="E670" s="105" t="s">
        <v>1904</v>
      </c>
      <c r="F670" s="100">
        <v>44095</v>
      </c>
      <c r="G670" s="13"/>
      <c r="H670" s="33" t="s">
        <v>49</v>
      </c>
      <c r="I670" s="13"/>
    </row>
    <row r="671" spans="1:9">
      <c r="A671" s="38">
        <v>53</v>
      </c>
      <c r="B671" s="110" t="s">
        <v>1903</v>
      </c>
      <c r="C671" s="132">
        <v>1013200007</v>
      </c>
      <c r="D671" s="105" t="s">
        <v>1904</v>
      </c>
      <c r="E671" s="105" t="s">
        <v>1904</v>
      </c>
      <c r="F671" s="100">
        <v>44095</v>
      </c>
      <c r="G671" s="13"/>
      <c r="H671" s="33" t="s">
        <v>49</v>
      </c>
      <c r="I671" s="13"/>
    </row>
    <row r="672" spans="1:9">
      <c r="A672" s="38">
        <v>54</v>
      </c>
      <c r="B672" s="110" t="s">
        <v>1903</v>
      </c>
      <c r="C672" s="132">
        <v>1013200008</v>
      </c>
      <c r="D672" s="105" t="s">
        <v>1904</v>
      </c>
      <c r="E672" s="105" t="s">
        <v>1904</v>
      </c>
      <c r="F672" s="100">
        <v>44095</v>
      </c>
      <c r="G672" s="13"/>
      <c r="H672" s="33" t="s">
        <v>49</v>
      </c>
      <c r="I672" s="13"/>
    </row>
    <row r="673" spans="1:9">
      <c r="A673" s="38"/>
      <c r="B673" s="133" t="s">
        <v>9</v>
      </c>
      <c r="C673" s="134"/>
      <c r="D673" s="135">
        <f>SUM(D619:D672)</f>
        <v>844988</v>
      </c>
      <c r="E673" s="135">
        <f>SUM(E619:E672)</f>
        <v>748001</v>
      </c>
      <c r="F673" s="136"/>
      <c r="G673" s="114"/>
      <c r="H673" s="142"/>
      <c r="I673" s="114"/>
    </row>
    <row r="674" spans="1:9">
      <c r="A674" s="194" t="s">
        <v>373</v>
      </c>
      <c r="B674" s="195"/>
      <c r="C674" s="195"/>
      <c r="D674" s="195"/>
      <c r="E674" s="195"/>
      <c r="F674" s="195"/>
      <c r="G674" s="195"/>
      <c r="H674" s="195"/>
      <c r="I674" s="196"/>
    </row>
    <row r="675" spans="1:9">
      <c r="A675" s="38">
        <v>1</v>
      </c>
      <c r="B675" s="110" t="s">
        <v>1368</v>
      </c>
      <c r="C675" s="132" t="s">
        <v>1370</v>
      </c>
      <c r="D675" s="105">
        <v>15000</v>
      </c>
      <c r="E675" s="105">
        <v>15000</v>
      </c>
      <c r="F675" s="100" t="s">
        <v>1372</v>
      </c>
      <c r="G675" s="13"/>
      <c r="H675" s="33" t="s">
        <v>71</v>
      </c>
      <c r="I675" s="13"/>
    </row>
    <row r="676" spans="1:9">
      <c r="A676" s="38">
        <v>2</v>
      </c>
      <c r="B676" s="110" t="s">
        <v>1369</v>
      </c>
      <c r="C676" s="132" t="s">
        <v>1371</v>
      </c>
      <c r="D676" s="105">
        <v>11755.4</v>
      </c>
      <c r="E676" s="105">
        <v>11755.4</v>
      </c>
      <c r="F676" s="100" t="s">
        <v>1373</v>
      </c>
      <c r="G676" s="13"/>
      <c r="H676" s="33" t="s">
        <v>71</v>
      </c>
      <c r="I676" s="13"/>
    </row>
    <row r="677" spans="1:9" ht="45">
      <c r="A677" s="38">
        <v>3</v>
      </c>
      <c r="B677" s="110" t="s">
        <v>1374</v>
      </c>
      <c r="C677" s="132" t="s">
        <v>1380</v>
      </c>
      <c r="D677" s="105">
        <v>68600</v>
      </c>
      <c r="E677" s="105">
        <v>68600</v>
      </c>
      <c r="F677" s="100" t="s">
        <v>1138</v>
      </c>
      <c r="G677" s="163" t="s">
        <v>1595</v>
      </c>
      <c r="H677" s="33" t="s">
        <v>71</v>
      </c>
      <c r="I677" s="13"/>
    </row>
    <row r="678" spans="1:9" ht="30">
      <c r="A678" s="38">
        <v>4</v>
      </c>
      <c r="B678" s="110" t="s">
        <v>1375</v>
      </c>
      <c r="C678" s="132" t="s">
        <v>1381</v>
      </c>
      <c r="D678" s="105">
        <v>6800</v>
      </c>
      <c r="E678" s="105">
        <v>6800</v>
      </c>
      <c r="F678" s="100" t="s">
        <v>1408</v>
      </c>
      <c r="G678" s="13"/>
      <c r="H678" s="33" t="s">
        <v>71</v>
      </c>
      <c r="I678" s="13"/>
    </row>
    <row r="679" spans="1:9">
      <c r="A679" s="38">
        <v>5</v>
      </c>
      <c r="B679" s="110" t="s">
        <v>1376</v>
      </c>
      <c r="C679" s="132" t="s">
        <v>1382</v>
      </c>
      <c r="D679" s="105">
        <v>3957.5</v>
      </c>
      <c r="E679" s="105">
        <v>3957.5</v>
      </c>
      <c r="F679" s="100" t="s">
        <v>1409</v>
      </c>
      <c r="G679" s="13"/>
      <c r="H679" s="33" t="s">
        <v>71</v>
      </c>
      <c r="I679" s="13"/>
    </row>
    <row r="680" spans="1:9" ht="30">
      <c r="A680" s="38">
        <v>6</v>
      </c>
      <c r="B680" s="110" t="s">
        <v>1377</v>
      </c>
      <c r="C680" s="132" t="s">
        <v>1383</v>
      </c>
      <c r="D680" s="105">
        <v>4500</v>
      </c>
      <c r="E680" s="105">
        <v>4500</v>
      </c>
      <c r="F680" s="100" t="s">
        <v>1408</v>
      </c>
      <c r="G680" s="13"/>
      <c r="H680" s="33" t="s">
        <v>71</v>
      </c>
      <c r="I680" s="13"/>
    </row>
    <row r="681" spans="1:9" ht="30">
      <c r="A681" s="38">
        <v>7</v>
      </c>
      <c r="B681" s="110" t="s">
        <v>1377</v>
      </c>
      <c r="C681" s="132" t="s">
        <v>1384</v>
      </c>
      <c r="D681" s="105">
        <v>4500</v>
      </c>
      <c r="E681" s="105">
        <v>4500</v>
      </c>
      <c r="F681" s="100" t="s">
        <v>1408</v>
      </c>
      <c r="G681" s="13"/>
      <c r="H681" s="33" t="s">
        <v>71</v>
      </c>
      <c r="I681" s="13"/>
    </row>
    <row r="682" spans="1:9" ht="30">
      <c r="A682" s="38">
        <v>8</v>
      </c>
      <c r="B682" s="110" t="s">
        <v>1377</v>
      </c>
      <c r="C682" s="132" t="s">
        <v>1385</v>
      </c>
      <c r="D682" s="105">
        <v>4500</v>
      </c>
      <c r="E682" s="105">
        <v>4500</v>
      </c>
      <c r="F682" s="100" t="s">
        <v>1408</v>
      </c>
      <c r="G682" s="13"/>
      <c r="H682" s="33" t="s">
        <v>71</v>
      </c>
      <c r="I682" s="13"/>
    </row>
    <row r="683" spans="1:9" ht="30">
      <c r="A683" s="38">
        <v>9</v>
      </c>
      <c r="B683" s="110" t="s">
        <v>1377</v>
      </c>
      <c r="C683" s="132" t="s">
        <v>1386</v>
      </c>
      <c r="D683" s="105">
        <v>4500</v>
      </c>
      <c r="E683" s="105">
        <v>4500</v>
      </c>
      <c r="F683" s="100" t="s">
        <v>1408</v>
      </c>
      <c r="G683" s="13"/>
      <c r="H683" s="33" t="s">
        <v>71</v>
      </c>
      <c r="I683" s="13"/>
    </row>
    <row r="684" spans="1:9" ht="30">
      <c r="A684" s="38">
        <v>10</v>
      </c>
      <c r="B684" s="110" t="s">
        <v>1377</v>
      </c>
      <c r="C684" s="132" t="s">
        <v>1387</v>
      </c>
      <c r="D684" s="105">
        <v>4500</v>
      </c>
      <c r="E684" s="105">
        <v>4500</v>
      </c>
      <c r="F684" s="100" t="s">
        <v>1408</v>
      </c>
      <c r="G684" s="13"/>
      <c r="H684" s="33" t="s">
        <v>71</v>
      </c>
      <c r="I684" s="13"/>
    </row>
    <row r="685" spans="1:9" ht="30">
      <c r="A685" s="38">
        <v>11</v>
      </c>
      <c r="B685" s="110" t="s">
        <v>1377</v>
      </c>
      <c r="C685" s="132" t="s">
        <v>1388</v>
      </c>
      <c r="D685" s="105">
        <v>4500</v>
      </c>
      <c r="E685" s="105">
        <v>4500</v>
      </c>
      <c r="F685" s="100" t="s">
        <v>1408</v>
      </c>
      <c r="G685" s="13"/>
      <c r="H685" s="33" t="s">
        <v>71</v>
      </c>
      <c r="I685" s="13"/>
    </row>
    <row r="686" spans="1:9" ht="30">
      <c r="A686" s="38">
        <v>12</v>
      </c>
      <c r="B686" s="110" t="s">
        <v>1377</v>
      </c>
      <c r="C686" s="132" t="s">
        <v>1389</v>
      </c>
      <c r="D686" s="105">
        <v>4500</v>
      </c>
      <c r="E686" s="105">
        <v>4500</v>
      </c>
      <c r="F686" s="100" t="s">
        <v>1408</v>
      </c>
      <c r="G686" s="13"/>
      <c r="H686" s="33" t="s">
        <v>71</v>
      </c>
      <c r="I686" s="13"/>
    </row>
    <row r="687" spans="1:9" ht="30">
      <c r="A687" s="38">
        <v>13</v>
      </c>
      <c r="B687" s="110" t="s">
        <v>1377</v>
      </c>
      <c r="C687" s="132" t="s">
        <v>1390</v>
      </c>
      <c r="D687" s="105">
        <v>4500</v>
      </c>
      <c r="E687" s="105">
        <v>4500</v>
      </c>
      <c r="F687" s="100" t="s">
        <v>1408</v>
      </c>
      <c r="G687" s="13"/>
      <c r="H687" s="33" t="s">
        <v>71</v>
      </c>
      <c r="I687" s="13"/>
    </row>
    <row r="688" spans="1:9" ht="30">
      <c r="A688" s="38">
        <v>14</v>
      </c>
      <c r="B688" s="110" t="s">
        <v>1377</v>
      </c>
      <c r="C688" s="132" t="s">
        <v>1391</v>
      </c>
      <c r="D688" s="105">
        <v>4500</v>
      </c>
      <c r="E688" s="105">
        <v>4500</v>
      </c>
      <c r="F688" s="100" t="s">
        <v>1408</v>
      </c>
      <c r="G688" s="13"/>
      <c r="H688" s="33" t="s">
        <v>71</v>
      </c>
      <c r="I688" s="13"/>
    </row>
    <row r="689" spans="1:9" ht="30">
      <c r="A689" s="38">
        <v>15</v>
      </c>
      <c r="B689" s="110" t="s">
        <v>1377</v>
      </c>
      <c r="C689" s="132" t="s">
        <v>1392</v>
      </c>
      <c r="D689" s="105">
        <v>4500</v>
      </c>
      <c r="E689" s="105">
        <v>4500</v>
      </c>
      <c r="F689" s="100" t="s">
        <v>1408</v>
      </c>
      <c r="G689" s="13"/>
      <c r="H689" s="33" t="s">
        <v>71</v>
      </c>
      <c r="I689" s="13"/>
    </row>
    <row r="690" spans="1:9" ht="30">
      <c r="A690" s="38">
        <v>16</v>
      </c>
      <c r="B690" s="110" t="s">
        <v>1377</v>
      </c>
      <c r="C690" s="132" t="s">
        <v>1393</v>
      </c>
      <c r="D690" s="105">
        <v>4500</v>
      </c>
      <c r="E690" s="105">
        <v>4500</v>
      </c>
      <c r="F690" s="100" t="s">
        <v>1408</v>
      </c>
      <c r="G690" s="13"/>
      <c r="H690" s="33" t="s">
        <v>71</v>
      </c>
      <c r="I690" s="13"/>
    </row>
    <row r="691" spans="1:9" ht="30">
      <c r="A691" s="38">
        <v>17</v>
      </c>
      <c r="B691" s="110" t="s">
        <v>1377</v>
      </c>
      <c r="C691" s="132" t="s">
        <v>1394</v>
      </c>
      <c r="D691" s="105">
        <v>4500</v>
      </c>
      <c r="E691" s="105">
        <v>4500</v>
      </c>
      <c r="F691" s="100" t="s">
        <v>1408</v>
      </c>
      <c r="G691" s="13"/>
      <c r="H691" s="33" t="s">
        <v>71</v>
      </c>
      <c r="I691" s="13"/>
    </row>
    <row r="692" spans="1:9" ht="30">
      <c r="A692" s="38">
        <v>18</v>
      </c>
      <c r="B692" s="110" t="s">
        <v>1377</v>
      </c>
      <c r="C692" s="132" t="s">
        <v>1395</v>
      </c>
      <c r="D692" s="105">
        <v>4500</v>
      </c>
      <c r="E692" s="105">
        <v>4500</v>
      </c>
      <c r="F692" s="100" t="s">
        <v>1408</v>
      </c>
      <c r="G692" s="13"/>
      <c r="H692" s="33" t="s">
        <v>71</v>
      </c>
      <c r="I692" s="13"/>
    </row>
    <row r="693" spans="1:9" ht="30">
      <c r="A693" s="38">
        <v>19</v>
      </c>
      <c r="B693" s="110" t="s">
        <v>1377</v>
      </c>
      <c r="C693" s="132" t="s">
        <v>1396</v>
      </c>
      <c r="D693" s="105">
        <v>4500</v>
      </c>
      <c r="E693" s="105">
        <v>4500</v>
      </c>
      <c r="F693" s="100" t="s">
        <v>1408</v>
      </c>
      <c r="G693" s="13"/>
      <c r="H693" s="33" t="s">
        <v>71</v>
      </c>
      <c r="I693" s="13"/>
    </row>
    <row r="694" spans="1:9" ht="30">
      <c r="A694" s="38">
        <v>20</v>
      </c>
      <c r="B694" s="110" t="s">
        <v>1377</v>
      </c>
      <c r="C694" s="132" t="s">
        <v>1397</v>
      </c>
      <c r="D694" s="105">
        <v>4500</v>
      </c>
      <c r="E694" s="105">
        <v>4500</v>
      </c>
      <c r="F694" s="100" t="s">
        <v>1408</v>
      </c>
      <c r="G694" s="13"/>
      <c r="H694" s="33" t="s">
        <v>71</v>
      </c>
      <c r="I694" s="13"/>
    </row>
    <row r="695" spans="1:9" ht="30">
      <c r="A695" s="38">
        <v>21</v>
      </c>
      <c r="B695" s="110" t="s">
        <v>1377</v>
      </c>
      <c r="C695" s="132" t="s">
        <v>1398</v>
      </c>
      <c r="D695" s="105">
        <v>4500</v>
      </c>
      <c r="E695" s="105">
        <v>4500</v>
      </c>
      <c r="F695" s="100" t="s">
        <v>1408</v>
      </c>
      <c r="G695" s="13"/>
      <c r="H695" s="33" t="s">
        <v>71</v>
      </c>
      <c r="I695" s="13"/>
    </row>
    <row r="696" spans="1:9" ht="30">
      <c r="A696" s="38">
        <v>22</v>
      </c>
      <c r="B696" s="110" t="s">
        <v>1378</v>
      </c>
      <c r="C696" s="132" t="s">
        <v>1399</v>
      </c>
      <c r="D696" s="105">
        <v>7000</v>
      </c>
      <c r="E696" s="105">
        <v>7000</v>
      </c>
      <c r="F696" s="100" t="s">
        <v>1410</v>
      </c>
      <c r="G696" s="13"/>
      <c r="H696" s="33" t="s">
        <v>71</v>
      </c>
      <c r="I696" s="13"/>
    </row>
    <row r="697" spans="1:9">
      <c r="A697" s="38">
        <v>23</v>
      </c>
      <c r="B697" s="110" t="s">
        <v>1379</v>
      </c>
      <c r="C697" s="132" t="s">
        <v>1400</v>
      </c>
      <c r="D697" s="105">
        <v>923</v>
      </c>
      <c r="E697" s="105">
        <v>923</v>
      </c>
      <c r="F697" s="100" t="s">
        <v>1411</v>
      </c>
      <c r="G697" s="13"/>
      <c r="H697" s="33" t="s">
        <v>71</v>
      </c>
      <c r="I697" s="13"/>
    </row>
    <row r="698" spans="1:9">
      <c r="A698" s="38">
        <v>24</v>
      </c>
      <c r="B698" s="110" t="s">
        <v>1379</v>
      </c>
      <c r="C698" s="132" t="s">
        <v>1401</v>
      </c>
      <c r="D698" s="105">
        <v>923</v>
      </c>
      <c r="E698" s="105">
        <v>923</v>
      </c>
      <c r="F698" s="100" t="s">
        <v>1411</v>
      </c>
      <c r="G698" s="13"/>
      <c r="H698" s="33" t="s">
        <v>71</v>
      </c>
      <c r="I698" s="13"/>
    </row>
    <row r="699" spans="1:9">
      <c r="A699" s="38">
        <v>25</v>
      </c>
      <c r="B699" s="110" t="s">
        <v>1379</v>
      </c>
      <c r="C699" s="132" t="s">
        <v>1402</v>
      </c>
      <c r="D699" s="105">
        <v>923</v>
      </c>
      <c r="E699" s="105">
        <v>923</v>
      </c>
      <c r="F699" s="100" t="s">
        <v>1411</v>
      </c>
      <c r="G699" s="13"/>
      <c r="H699" s="33" t="s">
        <v>71</v>
      </c>
      <c r="I699" s="13"/>
    </row>
    <row r="700" spans="1:9">
      <c r="A700" s="38">
        <v>26</v>
      </c>
      <c r="B700" s="110" t="s">
        <v>1379</v>
      </c>
      <c r="C700" s="132" t="s">
        <v>1403</v>
      </c>
      <c r="D700" s="105">
        <v>923</v>
      </c>
      <c r="E700" s="105">
        <v>923</v>
      </c>
      <c r="F700" s="100" t="s">
        <v>1411</v>
      </c>
      <c r="G700" s="13"/>
      <c r="H700" s="33" t="s">
        <v>71</v>
      </c>
      <c r="I700" s="13"/>
    </row>
    <row r="701" spans="1:9">
      <c r="A701" s="38">
        <v>27</v>
      </c>
      <c r="B701" s="110" t="s">
        <v>1379</v>
      </c>
      <c r="C701" s="132" t="s">
        <v>1404</v>
      </c>
      <c r="D701" s="105">
        <v>923</v>
      </c>
      <c r="E701" s="105">
        <v>923</v>
      </c>
      <c r="F701" s="100" t="s">
        <v>1411</v>
      </c>
      <c r="G701" s="13"/>
      <c r="H701" s="33" t="s">
        <v>71</v>
      </c>
      <c r="I701" s="13"/>
    </row>
    <row r="702" spans="1:9">
      <c r="A702" s="38">
        <v>28</v>
      </c>
      <c r="B702" s="110" t="s">
        <v>1379</v>
      </c>
      <c r="C702" s="132" t="s">
        <v>1405</v>
      </c>
      <c r="D702" s="105">
        <v>923</v>
      </c>
      <c r="E702" s="105">
        <v>923</v>
      </c>
      <c r="F702" s="100" t="s">
        <v>1411</v>
      </c>
      <c r="G702" s="13"/>
      <c r="H702" s="33" t="s">
        <v>71</v>
      </c>
      <c r="I702" s="13"/>
    </row>
    <row r="703" spans="1:9">
      <c r="A703" s="38">
        <v>29</v>
      </c>
      <c r="B703" s="110" t="s">
        <v>1379</v>
      </c>
      <c r="C703" s="132" t="s">
        <v>1406</v>
      </c>
      <c r="D703" s="105">
        <v>923</v>
      </c>
      <c r="E703" s="105">
        <v>923</v>
      </c>
      <c r="F703" s="100" t="s">
        <v>1411</v>
      </c>
      <c r="G703" s="13"/>
      <c r="H703" s="33" t="s">
        <v>71</v>
      </c>
      <c r="I703" s="13"/>
    </row>
    <row r="704" spans="1:9">
      <c r="A704" s="38">
        <v>30</v>
      </c>
      <c r="B704" s="110" t="s">
        <v>1379</v>
      </c>
      <c r="C704" s="132" t="s">
        <v>1407</v>
      </c>
      <c r="D704" s="105">
        <v>923</v>
      </c>
      <c r="E704" s="105">
        <v>923</v>
      </c>
      <c r="F704" s="100" t="s">
        <v>1411</v>
      </c>
      <c r="G704" s="13"/>
      <c r="H704" s="33" t="s">
        <v>71</v>
      </c>
      <c r="I704" s="13"/>
    </row>
    <row r="705" spans="1:9">
      <c r="A705" s="38">
        <v>31</v>
      </c>
      <c r="B705" s="110" t="s">
        <v>1379</v>
      </c>
      <c r="C705" s="132" t="s">
        <v>1412</v>
      </c>
      <c r="D705" s="105">
        <v>923</v>
      </c>
      <c r="E705" s="105">
        <v>923</v>
      </c>
      <c r="F705" s="100" t="s">
        <v>1411</v>
      </c>
      <c r="G705" s="13"/>
      <c r="H705" s="33" t="s">
        <v>71</v>
      </c>
      <c r="I705" s="13"/>
    </row>
    <row r="706" spans="1:9">
      <c r="A706" s="38">
        <v>32</v>
      </c>
      <c r="B706" s="110" t="s">
        <v>1379</v>
      </c>
      <c r="C706" s="132" t="s">
        <v>1413</v>
      </c>
      <c r="D706" s="105">
        <v>923</v>
      </c>
      <c r="E706" s="105">
        <v>923</v>
      </c>
      <c r="F706" s="100" t="s">
        <v>1411</v>
      </c>
      <c r="G706" s="13"/>
      <c r="H706" s="33" t="s">
        <v>71</v>
      </c>
      <c r="I706" s="13"/>
    </row>
    <row r="707" spans="1:9">
      <c r="A707" s="38">
        <v>33</v>
      </c>
      <c r="B707" s="110" t="s">
        <v>1379</v>
      </c>
      <c r="C707" s="132" t="s">
        <v>1414</v>
      </c>
      <c r="D707" s="105">
        <v>923</v>
      </c>
      <c r="E707" s="105">
        <v>923</v>
      </c>
      <c r="F707" s="100" t="s">
        <v>1411</v>
      </c>
      <c r="G707" s="13"/>
      <c r="H707" s="33" t="s">
        <v>71</v>
      </c>
      <c r="I707" s="13"/>
    </row>
    <row r="708" spans="1:9">
      <c r="A708" s="38">
        <v>34</v>
      </c>
      <c r="B708" s="110" t="s">
        <v>1379</v>
      </c>
      <c r="C708" s="132" t="s">
        <v>1415</v>
      </c>
      <c r="D708" s="105">
        <v>923</v>
      </c>
      <c r="E708" s="105">
        <v>923</v>
      </c>
      <c r="F708" s="100" t="s">
        <v>1411</v>
      </c>
      <c r="G708" s="13"/>
      <c r="H708" s="33" t="s">
        <v>71</v>
      </c>
      <c r="I708" s="13"/>
    </row>
    <row r="709" spans="1:9">
      <c r="A709" s="38">
        <v>35</v>
      </c>
      <c r="B709" s="110" t="s">
        <v>1379</v>
      </c>
      <c r="C709" s="132" t="s">
        <v>1416</v>
      </c>
      <c r="D709" s="105">
        <v>923</v>
      </c>
      <c r="E709" s="105">
        <v>923</v>
      </c>
      <c r="F709" s="100" t="s">
        <v>1411</v>
      </c>
      <c r="G709" s="13"/>
      <c r="H709" s="33" t="s">
        <v>71</v>
      </c>
      <c r="I709" s="13"/>
    </row>
    <row r="710" spans="1:9">
      <c r="A710" s="38">
        <v>36</v>
      </c>
      <c r="B710" s="110" t="s">
        <v>1379</v>
      </c>
      <c r="C710" s="132" t="s">
        <v>1417</v>
      </c>
      <c r="D710" s="105">
        <v>923</v>
      </c>
      <c r="E710" s="105">
        <v>923</v>
      </c>
      <c r="F710" s="100" t="s">
        <v>1411</v>
      </c>
      <c r="G710" s="13"/>
      <c r="H710" s="33" t="s">
        <v>71</v>
      </c>
      <c r="I710" s="13"/>
    </row>
    <row r="711" spans="1:9">
      <c r="A711" s="38">
        <v>37</v>
      </c>
      <c r="B711" s="110" t="s">
        <v>1379</v>
      </c>
      <c r="C711" s="132" t="s">
        <v>1418</v>
      </c>
      <c r="D711" s="105">
        <v>923</v>
      </c>
      <c r="E711" s="105">
        <v>923</v>
      </c>
      <c r="F711" s="100" t="s">
        <v>1411</v>
      </c>
      <c r="G711" s="13"/>
      <c r="H711" s="33" t="s">
        <v>71</v>
      </c>
      <c r="I711" s="13"/>
    </row>
    <row r="712" spans="1:9">
      <c r="A712" s="38">
        <v>38</v>
      </c>
      <c r="B712" s="110" t="s">
        <v>1379</v>
      </c>
      <c r="C712" s="132" t="s">
        <v>1419</v>
      </c>
      <c r="D712" s="105">
        <v>923</v>
      </c>
      <c r="E712" s="105">
        <v>923</v>
      </c>
      <c r="F712" s="100" t="s">
        <v>1411</v>
      </c>
      <c r="G712" s="13"/>
      <c r="H712" s="33" t="s">
        <v>71</v>
      </c>
      <c r="I712" s="13"/>
    </row>
    <row r="713" spans="1:9">
      <c r="A713" s="38">
        <v>39</v>
      </c>
      <c r="B713" s="110" t="s">
        <v>1379</v>
      </c>
      <c r="C713" s="132" t="s">
        <v>1420</v>
      </c>
      <c r="D713" s="105">
        <v>923</v>
      </c>
      <c r="E713" s="105">
        <v>923</v>
      </c>
      <c r="F713" s="100" t="s">
        <v>1411</v>
      </c>
      <c r="G713" s="13"/>
      <c r="H713" s="33" t="s">
        <v>71</v>
      </c>
      <c r="I713" s="13"/>
    </row>
    <row r="714" spans="1:9">
      <c r="A714" s="38">
        <v>40</v>
      </c>
      <c r="B714" s="110" t="s">
        <v>1379</v>
      </c>
      <c r="C714" s="132" t="s">
        <v>1421</v>
      </c>
      <c r="D714" s="105">
        <v>923</v>
      </c>
      <c r="E714" s="105">
        <v>923</v>
      </c>
      <c r="F714" s="100" t="s">
        <v>1411</v>
      </c>
      <c r="G714" s="13"/>
      <c r="H714" s="33" t="s">
        <v>71</v>
      </c>
      <c r="I714" s="13"/>
    </row>
    <row r="715" spans="1:9">
      <c r="A715" s="38">
        <v>41</v>
      </c>
      <c r="B715" s="110" t="s">
        <v>1379</v>
      </c>
      <c r="C715" s="132" t="s">
        <v>1422</v>
      </c>
      <c r="D715" s="105">
        <v>923</v>
      </c>
      <c r="E715" s="105">
        <v>923</v>
      </c>
      <c r="F715" s="100" t="s">
        <v>1411</v>
      </c>
      <c r="G715" s="13"/>
      <c r="H715" s="33" t="s">
        <v>71</v>
      </c>
      <c r="I715" s="13"/>
    </row>
    <row r="716" spans="1:9">
      <c r="A716" s="38">
        <v>42</v>
      </c>
      <c r="B716" s="110" t="s">
        <v>1379</v>
      </c>
      <c r="C716" s="132" t="s">
        <v>1423</v>
      </c>
      <c r="D716" s="105">
        <v>923</v>
      </c>
      <c r="E716" s="105">
        <v>923</v>
      </c>
      <c r="F716" s="100" t="s">
        <v>1411</v>
      </c>
      <c r="G716" s="13"/>
      <c r="H716" s="33" t="s">
        <v>71</v>
      </c>
      <c r="I716" s="13"/>
    </row>
    <row r="717" spans="1:9">
      <c r="A717" s="38">
        <v>43</v>
      </c>
      <c r="B717" s="110" t="s">
        <v>1379</v>
      </c>
      <c r="C717" s="132" t="s">
        <v>1424</v>
      </c>
      <c r="D717" s="105">
        <v>923</v>
      </c>
      <c r="E717" s="105">
        <v>923</v>
      </c>
      <c r="F717" s="100" t="s">
        <v>1411</v>
      </c>
      <c r="G717" s="13"/>
      <c r="H717" s="33" t="s">
        <v>71</v>
      </c>
      <c r="I717" s="13"/>
    </row>
    <row r="718" spans="1:9">
      <c r="A718" s="38">
        <v>44</v>
      </c>
      <c r="B718" s="110" t="s">
        <v>1379</v>
      </c>
      <c r="C718" s="132" t="s">
        <v>1425</v>
      </c>
      <c r="D718" s="105">
        <v>923</v>
      </c>
      <c r="E718" s="105">
        <v>923</v>
      </c>
      <c r="F718" s="100" t="s">
        <v>1411</v>
      </c>
      <c r="G718" s="13"/>
      <c r="H718" s="33" t="s">
        <v>71</v>
      </c>
      <c r="I718" s="13"/>
    </row>
    <row r="719" spans="1:9">
      <c r="A719" s="38">
        <v>45</v>
      </c>
      <c r="B719" s="110" t="s">
        <v>1379</v>
      </c>
      <c r="C719" s="132" t="s">
        <v>1426</v>
      </c>
      <c r="D719" s="105">
        <v>923</v>
      </c>
      <c r="E719" s="105">
        <v>923</v>
      </c>
      <c r="F719" s="100" t="s">
        <v>1411</v>
      </c>
      <c r="G719" s="13"/>
      <c r="H719" s="33" t="s">
        <v>71</v>
      </c>
      <c r="I719" s="13"/>
    </row>
    <row r="720" spans="1:9">
      <c r="A720" s="38">
        <v>46</v>
      </c>
      <c r="B720" s="110" t="s">
        <v>1379</v>
      </c>
      <c r="C720" s="132" t="s">
        <v>1427</v>
      </c>
      <c r="D720" s="105">
        <v>923</v>
      </c>
      <c r="E720" s="105">
        <v>923</v>
      </c>
      <c r="F720" s="100" t="s">
        <v>1411</v>
      </c>
      <c r="G720" s="13"/>
      <c r="H720" s="33" t="s">
        <v>71</v>
      </c>
      <c r="I720" s="13"/>
    </row>
    <row r="721" spans="1:9">
      <c r="A721" s="38">
        <v>47</v>
      </c>
      <c r="B721" s="110" t="s">
        <v>1379</v>
      </c>
      <c r="C721" s="132" t="s">
        <v>1428</v>
      </c>
      <c r="D721" s="105">
        <v>923</v>
      </c>
      <c r="E721" s="105">
        <v>923</v>
      </c>
      <c r="F721" s="100" t="s">
        <v>1411</v>
      </c>
      <c r="G721" s="13"/>
      <c r="H721" s="33" t="s">
        <v>71</v>
      </c>
      <c r="I721" s="13"/>
    </row>
    <row r="722" spans="1:9">
      <c r="A722" s="38">
        <v>48</v>
      </c>
      <c r="B722" s="110" t="s">
        <v>1379</v>
      </c>
      <c r="C722" s="132" t="s">
        <v>1429</v>
      </c>
      <c r="D722" s="105">
        <v>923</v>
      </c>
      <c r="E722" s="105">
        <v>923</v>
      </c>
      <c r="F722" s="100" t="s">
        <v>1411</v>
      </c>
      <c r="G722" s="13"/>
      <c r="H722" s="33" t="s">
        <v>71</v>
      </c>
      <c r="I722" s="13"/>
    </row>
    <row r="723" spans="1:9">
      <c r="A723" s="38">
        <v>49</v>
      </c>
      <c r="B723" s="110" t="s">
        <v>1379</v>
      </c>
      <c r="C723" s="132" t="s">
        <v>1430</v>
      </c>
      <c r="D723" s="105">
        <v>923</v>
      </c>
      <c r="E723" s="105">
        <v>923</v>
      </c>
      <c r="F723" s="100" t="s">
        <v>1411</v>
      </c>
      <c r="G723" s="13"/>
      <c r="H723" s="33" t="s">
        <v>71</v>
      </c>
      <c r="I723" s="13"/>
    </row>
    <row r="724" spans="1:9">
      <c r="A724" s="38">
        <v>50</v>
      </c>
      <c r="B724" s="110" t="s">
        <v>1379</v>
      </c>
      <c r="C724" s="132" t="s">
        <v>1431</v>
      </c>
      <c r="D724" s="105">
        <v>923</v>
      </c>
      <c r="E724" s="105">
        <v>923</v>
      </c>
      <c r="F724" s="100" t="s">
        <v>1411</v>
      </c>
      <c r="G724" s="13"/>
      <c r="H724" s="33" t="s">
        <v>71</v>
      </c>
      <c r="I724" s="13"/>
    </row>
    <row r="725" spans="1:9">
      <c r="A725" s="38">
        <v>51</v>
      </c>
      <c r="B725" s="110" t="s">
        <v>1379</v>
      </c>
      <c r="C725" s="132" t="s">
        <v>1432</v>
      </c>
      <c r="D725" s="105">
        <v>923</v>
      </c>
      <c r="E725" s="105">
        <v>923</v>
      </c>
      <c r="F725" s="100" t="s">
        <v>1411</v>
      </c>
      <c r="G725" s="13"/>
      <c r="H725" s="33" t="s">
        <v>71</v>
      </c>
      <c r="I725" s="13"/>
    </row>
    <row r="726" spans="1:9">
      <c r="A726" s="38">
        <v>52</v>
      </c>
      <c r="B726" s="110" t="s">
        <v>1379</v>
      </c>
      <c r="C726" s="132" t="s">
        <v>1433</v>
      </c>
      <c r="D726" s="105">
        <v>923</v>
      </c>
      <c r="E726" s="105">
        <v>923</v>
      </c>
      <c r="F726" s="100" t="s">
        <v>1411</v>
      </c>
      <c r="G726" s="13"/>
      <c r="H726" s="33" t="s">
        <v>71</v>
      </c>
      <c r="I726" s="13"/>
    </row>
    <row r="727" spans="1:9">
      <c r="A727" s="38">
        <v>53</v>
      </c>
      <c r="B727" s="110" t="s">
        <v>1379</v>
      </c>
      <c r="C727" s="132" t="s">
        <v>1434</v>
      </c>
      <c r="D727" s="105">
        <v>923</v>
      </c>
      <c r="E727" s="105">
        <v>923</v>
      </c>
      <c r="F727" s="100" t="s">
        <v>1411</v>
      </c>
      <c r="G727" s="13"/>
      <c r="H727" s="33" t="s">
        <v>71</v>
      </c>
      <c r="I727" s="13"/>
    </row>
    <row r="728" spans="1:9">
      <c r="A728" s="38">
        <v>54</v>
      </c>
      <c r="B728" s="110" t="s">
        <v>1379</v>
      </c>
      <c r="C728" s="132" t="s">
        <v>1435</v>
      </c>
      <c r="D728" s="105">
        <v>923</v>
      </c>
      <c r="E728" s="105">
        <v>923</v>
      </c>
      <c r="F728" s="100" t="s">
        <v>1411</v>
      </c>
      <c r="G728" s="13"/>
      <c r="H728" s="33" t="s">
        <v>71</v>
      </c>
      <c r="I728" s="13"/>
    </row>
    <row r="729" spans="1:9">
      <c r="A729" s="38">
        <v>55</v>
      </c>
      <c r="B729" s="110" t="s">
        <v>1379</v>
      </c>
      <c r="C729" s="132" t="s">
        <v>1436</v>
      </c>
      <c r="D729" s="105">
        <v>923</v>
      </c>
      <c r="E729" s="105">
        <v>923</v>
      </c>
      <c r="F729" s="100" t="s">
        <v>1411</v>
      </c>
      <c r="G729" s="13"/>
      <c r="H729" s="33" t="s">
        <v>71</v>
      </c>
      <c r="I729" s="13"/>
    </row>
    <row r="730" spans="1:9">
      <c r="A730" s="38">
        <v>56</v>
      </c>
      <c r="B730" s="110" t="s">
        <v>1379</v>
      </c>
      <c r="C730" s="132" t="s">
        <v>1437</v>
      </c>
      <c r="D730" s="105">
        <v>923</v>
      </c>
      <c r="E730" s="105">
        <v>923</v>
      </c>
      <c r="F730" s="100" t="s">
        <v>1411</v>
      </c>
      <c r="G730" s="13"/>
      <c r="H730" s="33" t="s">
        <v>71</v>
      </c>
      <c r="I730" s="13"/>
    </row>
    <row r="731" spans="1:9">
      <c r="A731" s="38">
        <v>57</v>
      </c>
      <c r="B731" s="110" t="s">
        <v>1379</v>
      </c>
      <c r="C731" s="132" t="s">
        <v>1438</v>
      </c>
      <c r="D731" s="105">
        <v>923</v>
      </c>
      <c r="E731" s="105">
        <v>923</v>
      </c>
      <c r="F731" s="100" t="s">
        <v>1411</v>
      </c>
      <c r="G731" s="13"/>
      <c r="H731" s="33" t="s">
        <v>71</v>
      </c>
      <c r="I731" s="13"/>
    </row>
    <row r="732" spans="1:9">
      <c r="A732" s="38">
        <v>58</v>
      </c>
      <c r="B732" s="110" t="s">
        <v>1379</v>
      </c>
      <c r="C732" s="132" t="s">
        <v>1439</v>
      </c>
      <c r="D732" s="105">
        <v>923</v>
      </c>
      <c r="E732" s="105">
        <v>923</v>
      </c>
      <c r="F732" s="100" t="s">
        <v>1411</v>
      </c>
      <c r="G732" s="13"/>
      <c r="H732" s="33" t="s">
        <v>71</v>
      </c>
      <c r="I732" s="13"/>
    </row>
    <row r="733" spans="1:9">
      <c r="A733" s="38">
        <v>59</v>
      </c>
      <c r="B733" s="110" t="s">
        <v>1379</v>
      </c>
      <c r="C733" s="132" t="s">
        <v>1440</v>
      </c>
      <c r="D733" s="105">
        <v>923</v>
      </c>
      <c r="E733" s="105">
        <v>923</v>
      </c>
      <c r="F733" s="100" t="s">
        <v>1411</v>
      </c>
      <c r="G733" s="13"/>
      <c r="H733" s="33" t="s">
        <v>71</v>
      </c>
      <c r="I733" s="13"/>
    </row>
    <row r="734" spans="1:9">
      <c r="A734" s="38">
        <v>60</v>
      </c>
      <c r="B734" s="110" t="s">
        <v>1379</v>
      </c>
      <c r="C734" s="132" t="s">
        <v>1441</v>
      </c>
      <c r="D734" s="105">
        <v>923</v>
      </c>
      <c r="E734" s="105">
        <v>923</v>
      </c>
      <c r="F734" s="100" t="s">
        <v>1411</v>
      </c>
      <c r="G734" s="13"/>
      <c r="H734" s="33" t="s">
        <v>71</v>
      </c>
      <c r="I734" s="13"/>
    </row>
    <row r="735" spans="1:9">
      <c r="A735" s="38">
        <v>61</v>
      </c>
      <c r="B735" s="110" t="s">
        <v>1379</v>
      </c>
      <c r="C735" s="132" t="s">
        <v>1442</v>
      </c>
      <c r="D735" s="105">
        <v>923</v>
      </c>
      <c r="E735" s="105">
        <v>923</v>
      </c>
      <c r="F735" s="100" t="s">
        <v>1411</v>
      </c>
      <c r="G735" s="13"/>
      <c r="H735" s="33" t="s">
        <v>71</v>
      </c>
      <c r="I735" s="13"/>
    </row>
    <row r="736" spans="1:9">
      <c r="A736" s="38">
        <v>62</v>
      </c>
      <c r="B736" s="110" t="s">
        <v>1379</v>
      </c>
      <c r="C736" s="132" t="s">
        <v>1443</v>
      </c>
      <c r="D736" s="105">
        <v>923</v>
      </c>
      <c r="E736" s="105">
        <v>923</v>
      </c>
      <c r="F736" s="100" t="s">
        <v>1411</v>
      </c>
      <c r="G736" s="13"/>
      <c r="H736" s="33" t="s">
        <v>71</v>
      </c>
      <c r="I736" s="13"/>
    </row>
    <row r="737" spans="1:9">
      <c r="A737" s="38">
        <v>63</v>
      </c>
      <c r="B737" s="110" t="s">
        <v>1379</v>
      </c>
      <c r="C737" s="132" t="s">
        <v>1444</v>
      </c>
      <c r="D737" s="105">
        <v>923</v>
      </c>
      <c r="E737" s="105">
        <v>923</v>
      </c>
      <c r="F737" s="100" t="s">
        <v>1411</v>
      </c>
      <c r="G737" s="13"/>
      <c r="H737" s="33" t="s">
        <v>71</v>
      </c>
      <c r="I737" s="13"/>
    </row>
    <row r="738" spans="1:9">
      <c r="A738" s="38">
        <v>64</v>
      </c>
      <c r="B738" s="110" t="s">
        <v>1379</v>
      </c>
      <c r="C738" s="132" t="s">
        <v>1445</v>
      </c>
      <c r="D738" s="105">
        <v>923</v>
      </c>
      <c r="E738" s="105">
        <v>923</v>
      </c>
      <c r="F738" s="100" t="s">
        <v>1411</v>
      </c>
      <c r="G738" s="13"/>
      <c r="H738" s="33" t="s">
        <v>71</v>
      </c>
      <c r="I738" s="13"/>
    </row>
    <row r="739" spans="1:9">
      <c r="A739" s="38">
        <v>65</v>
      </c>
      <c r="B739" s="110" t="s">
        <v>1379</v>
      </c>
      <c r="C739" s="132" t="s">
        <v>1446</v>
      </c>
      <c r="D739" s="105">
        <v>923</v>
      </c>
      <c r="E739" s="105">
        <v>923</v>
      </c>
      <c r="F739" s="100" t="s">
        <v>1411</v>
      </c>
      <c r="G739" s="13"/>
      <c r="H739" s="33" t="s">
        <v>71</v>
      </c>
      <c r="I739" s="13"/>
    </row>
    <row r="740" spans="1:9">
      <c r="A740" s="38">
        <v>66</v>
      </c>
      <c r="B740" s="110" t="s">
        <v>1379</v>
      </c>
      <c r="C740" s="132" t="s">
        <v>1447</v>
      </c>
      <c r="D740" s="105">
        <v>923</v>
      </c>
      <c r="E740" s="105">
        <v>923</v>
      </c>
      <c r="F740" s="100" t="s">
        <v>1411</v>
      </c>
      <c r="G740" s="13"/>
      <c r="H740" s="33" t="s">
        <v>71</v>
      </c>
      <c r="I740" s="13"/>
    </row>
    <row r="741" spans="1:9">
      <c r="A741" s="38">
        <v>67</v>
      </c>
      <c r="B741" s="110" t="s">
        <v>1379</v>
      </c>
      <c r="C741" s="132" t="s">
        <v>1448</v>
      </c>
      <c r="D741" s="105">
        <v>923</v>
      </c>
      <c r="E741" s="105">
        <v>923</v>
      </c>
      <c r="F741" s="100" t="s">
        <v>1411</v>
      </c>
      <c r="G741" s="13"/>
      <c r="H741" s="33" t="s">
        <v>71</v>
      </c>
      <c r="I741" s="13"/>
    </row>
    <row r="742" spans="1:9">
      <c r="A742" s="38">
        <v>68</v>
      </c>
      <c r="B742" s="110" t="s">
        <v>1379</v>
      </c>
      <c r="C742" s="132" t="s">
        <v>1449</v>
      </c>
      <c r="D742" s="105">
        <v>923</v>
      </c>
      <c r="E742" s="105">
        <v>923</v>
      </c>
      <c r="F742" s="100" t="s">
        <v>1411</v>
      </c>
      <c r="G742" s="13"/>
      <c r="H742" s="33" t="s">
        <v>71</v>
      </c>
      <c r="I742" s="13"/>
    </row>
    <row r="743" spans="1:9">
      <c r="A743" s="38">
        <v>69</v>
      </c>
      <c r="B743" s="110" t="s">
        <v>1379</v>
      </c>
      <c r="C743" s="132" t="s">
        <v>1450</v>
      </c>
      <c r="D743" s="105">
        <v>923</v>
      </c>
      <c r="E743" s="105">
        <v>923</v>
      </c>
      <c r="F743" s="100" t="s">
        <v>1411</v>
      </c>
      <c r="G743" s="13"/>
      <c r="H743" s="33" t="s">
        <v>71</v>
      </c>
      <c r="I743" s="13"/>
    </row>
    <row r="744" spans="1:9">
      <c r="A744" s="38">
        <v>70</v>
      </c>
      <c r="B744" s="110" t="s">
        <v>1379</v>
      </c>
      <c r="C744" s="132" t="s">
        <v>1451</v>
      </c>
      <c r="D744" s="105">
        <v>923</v>
      </c>
      <c r="E744" s="105">
        <v>923</v>
      </c>
      <c r="F744" s="100" t="s">
        <v>1411</v>
      </c>
      <c r="G744" s="13"/>
      <c r="H744" s="33" t="s">
        <v>71</v>
      </c>
      <c r="I744" s="13"/>
    </row>
    <row r="745" spans="1:9">
      <c r="A745" s="38">
        <v>71</v>
      </c>
      <c r="B745" s="110" t="s">
        <v>1379</v>
      </c>
      <c r="C745" s="132" t="s">
        <v>1452</v>
      </c>
      <c r="D745" s="105">
        <v>923</v>
      </c>
      <c r="E745" s="105">
        <v>923</v>
      </c>
      <c r="F745" s="100" t="s">
        <v>1411</v>
      </c>
      <c r="G745" s="13"/>
      <c r="H745" s="33" t="s">
        <v>71</v>
      </c>
      <c r="I745" s="13"/>
    </row>
    <row r="746" spans="1:9">
      <c r="A746" s="38">
        <v>72</v>
      </c>
      <c r="B746" s="110" t="s">
        <v>1379</v>
      </c>
      <c r="C746" s="132" t="s">
        <v>1453</v>
      </c>
      <c r="D746" s="105">
        <v>923</v>
      </c>
      <c r="E746" s="105">
        <v>923</v>
      </c>
      <c r="F746" s="100" t="s">
        <v>1411</v>
      </c>
      <c r="G746" s="13"/>
      <c r="H746" s="33" t="s">
        <v>71</v>
      </c>
      <c r="I746" s="13"/>
    </row>
    <row r="747" spans="1:9">
      <c r="A747" s="38">
        <v>73</v>
      </c>
      <c r="B747" s="110" t="s">
        <v>1379</v>
      </c>
      <c r="C747" s="132" t="s">
        <v>1454</v>
      </c>
      <c r="D747" s="105">
        <v>923</v>
      </c>
      <c r="E747" s="105">
        <v>923</v>
      </c>
      <c r="F747" s="100" t="s">
        <v>1411</v>
      </c>
      <c r="G747" s="13"/>
      <c r="H747" s="33" t="s">
        <v>71</v>
      </c>
      <c r="I747" s="13"/>
    </row>
    <row r="748" spans="1:9">
      <c r="A748" s="38">
        <v>74</v>
      </c>
      <c r="B748" s="110" t="s">
        <v>1379</v>
      </c>
      <c r="C748" s="132" t="s">
        <v>1455</v>
      </c>
      <c r="D748" s="105">
        <v>923</v>
      </c>
      <c r="E748" s="105">
        <v>923</v>
      </c>
      <c r="F748" s="100" t="s">
        <v>1411</v>
      </c>
      <c r="G748" s="13"/>
      <c r="H748" s="33" t="s">
        <v>71</v>
      </c>
      <c r="I748" s="13"/>
    </row>
    <row r="749" spans="1:9">
      <c r="A749" s="38">
        <v>75</v>
      </c>
      <c r="B749" s="110" t="s">
        <v>1379</v>
      </c>
      <c r="C749" s="132" t="s">
        <v>1456</v>
      </c>
      <c r="D749" s="105">
        <v>923</v>
      </c>
      <c r="E749" s="105">
        <v>923</v>
      </c>
      <c r="F749" s="100" t="s">
        <v>1411</v>
      </c>
      <c r="G749" s="13"/>
      <c r="H749" s="33" t="s">
        <v>71</v>
      </c>
      <c r="I749" s="13"/>
    </row>
    <row r="750" spans="1:9">
      <c r="A750" s="38">
        <v>76</v>
      </c>
      <c r="B750" s="110" t="s">
        <v>1379</v>
      </c>
      <c r="C750" s="132" t="s">
        <v>1457</v>
      </c>
      <c r="D750" s="105">
        <v>923</v>
      </c>
      <c r="E750" s="105">
        <v>923</v>
      </c>
      <c r="F750" s="100" t="s">
        <v>1411</v>
      </c>
      <c r="G750" s="13"/>
      <c r="H750" s="33" t="s">
        <v>71</v>
      </c>
      <c r="I750" s="13"/>
    </row>
    <row r="751" spans="1:9">
      <c r="A751" s="38">
        <v>77</v>
      </c>
      <c r="B751" s="110" t="s">
        <v>1379</v>
      </c>
      <c r="C751" s="132" t="s">
        <v>1458</v>
      </c>
      <c r="D751" s="105">
        <v>923</v>
      </c>
      <c r="E751" s="105">
        <v>923</v>
      </c>
      <c r="F751" s="100" t="s">
        <v>1411</v>
      </c>
      <c r="G751" s="13"/>
      <c r="H751" s="33" t="s">
        <v>71</v>
      </c>
      <c r="I751" s="13"/>
    </row>
    <row r="752" spans="1:9">
      <c r="A752" s="38">
        <v>78</v>
      </c>
      <c r="B752" s="110" t="s">
        <v>1379</v>
      </c>
      <c r="C752" s="132" t="s">
        <v>1459</v>
      </c>
      <c r="D752" s="105">
        <v>923</v>
      </c>
      <c r="E752" s="105">
        <v>923</v>
      </c>
      <c r="F752" s="100" t="s">
        <v>1411</v>
      </c>
      <c r="G752" s="13"/>
      <c r="H752" s="33" t="s">
        <v>71</v>
      </c>
      <c r="I752" s="13"/>
    </row>
    <row r="753" spans="1:9">
      <c r="A753" s="38">
        <v>79</v>
      </c>
      <c r="B753" s="110" t="s">
        <v>1379</v>
      </c>
      <c r="C753" s="132" t="s">
        <v>1460</v>
      </c>
      <c r="D753" s="105">
        <v>923</v>
      </c>
      <c r="E753" s="105">
        <v>923</v>
      </c>
      <c r="F753" s="100" t="s">
        <v>1411</v>
      </c>
      <c r="G753" s="13"/>
      <c r="H753" s="33" t="s">
        <v>71</v>
      </c>
      <c r="I753" s="13"/>
    </row>
    <row r="754" spans="1:9">
      <c r="A754" s="38">
        <v>80</v>
      </c>
      <c r="B754" s="110" t="s">
        <v>1379</v>
      </c>
      <c r="C754" s="132" t="s">
        <v>1461</v>
      </c>
      <c r="D754" s="105">
        <v>923</v>
      </c>
      <c r="E754" s="105">
        <v>923</v>
      </c>
      <c r="F754" s="100" t="s">
        <v>1411</v>
      </c>
      <c r="G754" s="13"/>
      <c r="H754" s="33" t="s">
        <v>71</v>
      </c>
      <c r="I754" s="13"/>
    </row>
    <row r="755" spans="1:9">
      <c r="A755" s="38">
        <v>81</v>
      </c>
      <c r="B755" s="110" t="s">
        <v>1379</v>
      </c>
      <c r="C755" s="132" t="s">
        <v>1462</v>
      </c>
      <c r="D755" s="105">
        <v>923</v>
      </c>
      <c r="E755" s="105">
        <v>923</v>
      </c>
      <c r="F755" s="100" t="s">
        <v>1411</v>
      </c>
      <c r="G755" s="13"/>
      <c r="H755" s="33" t="s">
        <v>71</v>
      </c>
      <c r="I755" s="13"/>
    </row>
    <row r="756" spans="1:9">
      <c r="A756" s="38">
        <v>82</v>
      </c>
      <c r="B756" s="110" t="s">
        <v>1379</v>
      </c>
      <c r="C756" s="132" t="s">
        <v>1463</v>
      </c>
      <c r="D756" s="105">
        <v>923</v>
      </c>
      <c r="E756" s="105">
        <v>923</v>
      </c>
      <c r="F756" s="100" t="s">
        <v>1411</v>
      </c>
      <c r="G756" s="13"/>
      <c r="H756" s="33" t="s">
        <v>71</v>
      </c>
      <c r="I756" s="13"/>
    </row>
    <row r="757" spans="1:9">
      <c r="A757" s="38">
        <v>83</v>
      </c>
      <c r="B757" s="110" t="s">
        <v>1379</v>
      </c>
      <c r="C757" s="132" t="s">
        <v>1464</v>
      </c>
      <c r="D757" s="105">
        <v>923</v>
      </c>
      <c r="E757" s="105">
        <v>923</v>
      </c>
      <c r="F757" s="100" t="s">
        <v>1411</v>
      </c>
      <c r="G757" s="13"/>
      <c r="H757" s="33" t="s">
        <v>71</v>
      </c>
      <c r="I757" s="13"/>
    </row>
    <row r="758" spans="1:9">
      <c r="A758" s="38">
        <v>84</v>
      </c>
      <c r="B758" s="110" t="s">
        <v>1379</v>
      </c>
      <c r="C758" s="132" t="s">
        <v>1465</v>
      </c>
      <c r="D758" s="105">
        <v>923</v>
      </c>
      <c r="E758" s="105">
        <v>923</v>
      </c>
      <c r="F758" s="100" t="s">
        <v>1411</v>
      </c>
      <c r="G758" s="13"/>
      <c r="H758" s="33" t="s">
        <v>71</v>
      </c>
      <c r="I758" s="13"/>
    </row>
    <row r="759" spans="1:9">
      <c r="A759" s="38">
        <v>85</v>
      </c>
      <c r="B759" s="110" t="s">
        <v>1379</v>
      </c>
      <c r="C759" s="132" t="s">
        <v>1466</v>
      </c>
      <c r="D759" s="105">
        <v>923</v>
      </c>
      <c r="E759" s="105">
        <v>923</v>
      </c>
      <c r="F759" s="100" t="s">
        <v>1411</v>
      </c>
      <c r="G759" s="13"/>
      <c r="H759" s="33" t="s">
        <v>71</v>
      </c>
      <c r="I759" s="13"/>
    </row>
    <row r="760" spans="1:9">
      <c r="A760" s="38">
        <v>86</v>
      </c>
      <c r="B760" s="110" t="s">
        <v>1379</v>
      </c>
      <c r="C760" s="132" t="s">
        <v>1467</v>
      </c>
      <c r="D760" s="105">
        <v>923</v>
      </c>
      <c r="E760" s="105">
        <v>923</v>
      </c>
      <c r="F760" s="100" t="s">
        <v>1411</v>
      </c>
      <c r="G760" s="13"/>
      <c r="H760" s="33" t="s">
        <v>71</v>
      </c>
      <c r="I760" s="13"/>
    </row>
    <row r="761" spans="1:9">
      <c r="A761" s="38">
        <v>87</v>
      </c>
      <c r="B761" s="111" t="s">
        <v>1468</v>
      </c>
      <c r="C761" s="132" t="s">
        <v>1475</v>
      </c>
      <c r="D761" s="105">
        <v>47500</v>
      </c>
      <c r="E761" s="105">
        <v>46934.84</v>
      </c>
      <c r="F761" s="100" t="s">
        <v>1492</v>
      </c>
      <c r="G761" s="13"/>
      <c r="H761" s="33" t="s">
        <v>71</v>
      </c>
      <c r="I761" s="13"/>
    </row>
    <row r="762" spans="1:9" ht="25.5">
      <c r="A762" s="38">
        <v>88</v>
      </c>
      <c r="B762" s="111" t="s">
        <v>1469</v>
      </c>
      <c r="C762" s="132" t="s">
        <v>1476</v>
      </c>
      <c r="D762" s="105">
        <v>3375</v>
      </c>
      <c r="E762" s="105">
        <v>3375</v>
      </c>
      <c r="F762" s="100" t="s">
        <v>865</v>
      </c>
      <c r="G762" s="13"/>
      <c r="H762" s="33" t="s">
        <v>71</v>
      </c>
      <c r="I762" s="13"/>
    </row>
    <row r="763" spans="1:9">
      <c r="A763" s="38">
        <v>89</v>
      </c>
      <c r="B763" s="111" t="s">
        <v>1468</v>
      </c>
      <c r="C763" s="132" t="s">
        <v>1477</v>
      </c>
      <c r="D763" s="105">
        <v>47500</v>
      </c>
      <c r="E763" s="105">
        <v>46934.84</v>
      </c>
      <c r="F763" s="100" t="s">
        <v>1492</v>
      </c>
      <c r="G763" s="13"/>
      <c r="H763" s="33" t="s">
        <v>71</v>
      </c>
      <c r="I763" s="13"/>
    </row>
    <row r="764" spans="1:9">
      <c r="A764" s="38">
        <v>90</v>
      </c>
      <c r="B764" s="110" t="s">
        <v>1470</v>
      </c>
      <c r="C764" s="132" t="s">
        <v>1478</v>
      </c>
      <c r="D764" s="105">
        <v>4600</v>
      </c>
      <c r="E764" s="105">
        <v>4600</v>
      </c>
      <c r="F764" s="100" t="s">
        <v>490</v>
      </c>
      <c r="G764" s="13"/>
      <c r="H764" s="33" t="s">
        <v>71</v>
      </c>
      <c r="I764" s="13"/>
    </row>
    <row r="765" spans="1:9">
      <c r="A765" s="38">
        <v>91</v>
      </c>
      <c r="B765" s="110" t="s">
        <v>1470</v>
      </c>
      <c r="C765" s="132" t="s">
        <v>1479</v>
      </c>
      <c r="D765" s="105">
        <v>4600</v>
      </c>
      <c r="E765" s="105">
        <v>4600</v>
      </c>
      <c r="F765" s="100" t="s">
        <v>490</v>
      </c>
      <c r="G765" s="13"/>
      <c r="H765" s="33" t="s">
        <v>71</v>
      </c>
      <c r="I765" s="13"/>
    </row>
    <row r="766" spans="1:9">
      <c r="A766" s="38">
        <v>92</v>
      </c>
      <c r="B766" s="110" t="s">
        <v>1470</v>
      </c>
      <c r="C766" s="132" t="s">
        <v>1480</v>
      </c>
      <c r="D766" s="105">
        <v>4600</v>
      </c>
      <c r="E766" s="105">
        <v>4600</v>
      </c>
      <c r="F766" s="100" t="s">
        <v>490</v>
      </c>
      <c r="G766" s="13"/>
      <c r="H766" s="33" t="s">
        <v>71</v>
      </c>
      <c r="I766" s="13"/>
    </row>
    <row r="767" spans="1:9">
      <c r="A767" s="38">
        <v>93</v>
      </c>
      <c r="B767" s="110" t="s">
        <v>1470</v>
      </c>
      <c r="C767" s="132" t="s">
        <v>1481</v>
      </c>
      <c r="D767" s="105">
        <v>4600</v>
      </c>
      <c r="E767" s="105">
        <v>4600</v>
      </c>
      <c r="F767" s="100" t="s">
        <v>490</v>
      </c>
      <c r="G767" s="13"/>
      <c r="H767" s="33" t="s">
        <v>71</v>
      </c>
      <c r="I767" s="13"/>
    </row>
    <row r="768" spans="1:9">
      <c r="A768" s="38">
        <v>94</v>
      </c>
      <c r="B768" s="110" t="s">
        <v>1470</v>
      </c>
      <c r="C768" s="132" t="s">
        <v>1482</v>
      </c>
      <c r="D768" s="105">
        <v>4600</v>
      </c>
      <c r="E768" s="105">
        <v>4600</v>
      </c>
      <c r="F768" s="100" t="s">
        <v>490</v>
      </c>
      <c r="G768" s="13"/>
      <c r="H768" s="33" t="s">
        <v>71</v>
      </c>
      <c r="I768" s="13"/>
    </row>
    <row r="769" spans="1:9">
      <c r="A769" s="38">
        <v>95</v>
      </c>
      <c r="B769" s="110" t="s">
        <v>1470</v>
      </c>
      <c r="C769" s="132" t="s">
        <v>1483</v>
      </c>
      <c r="D769" s="105">
        <v>4600</v>
      </c>
      <c r="E769" s="105">
        <v>4600</v>
      </c>
      <c r="F769" s="100" t="s">
        <v>490</v>
      </c>
      <c r="G769" s="13"/>
      <c r="H769" s="33" t="s">
        <v>71</v>
      </c>
      <c r="I769" s="13"/>
    </row>
    <row r="770" spans="1:9" ht="38.25">
      <c r="A770" s="38">
        <v>96</v>
      </c>
      <c r="B770" s="111" t="s">
        <v>1471</v>
      </c>
      <c r="C770" s="132" t="s">
        <v>1484</v>
      </c>
      <c r="D770" s="105">
        <v>22775</v>
      </c>
      <c r="E770" s="105">
        <v>22775</v>
      </c>
      <c r="F770" s="100" t="s">
        <v>1493</v>
      </c>
      <c r="G770" s="13"/>
      <c r="H770" s="33" t="s">
        <v>71</v>
      </c>
      <c r="I770" s="13"/>
    </row>
    <row r="771" spans="1:9">
      <c r="A771" s="38">
        <v>97</v>
      </c>
      <c r="B771" s="111" t="s">
        <v>1472</v>
      </c>
      <c r="C771" s="132" t="s">
        <v>1485</v>
      </c>
      <c r="D771" s="105">
        <v>18909.32</v>
      </c>
      <c r="E771" s="105">
        <v>18909.32</v>
      </c>
      <c r="F771" s="100" t="s">
        <v>1494</v>
      </c>
      <c r="G771" s="13"/>
      <c r="H771" s="33" t="s">
        <v>71</v>
      </c>
      <c r="I771" s="13"/>
    </row>
    <row r="772" spans="1:9" ht="25.5">
      <c r="A772" s="38">
        <v>98</v>
      </c>
      <c r="B772" s="111" t="s">
        <v>1473</v>
      </c>
      <c r="C772" s="132" t="s">
        <v>1486</v>
      </c>
      <c r="D772" s="105">
        <v>3500</v>
      </c>
      <c r="E772" s="105">
        <v>3500</v>
      </c>
      <c r="F772" s="100" t="s">
        <v>1495</v>
      </c>
      <c r="G772" s="13"/>
      <c r="H772" s="33" t="s">
        <v>71</v>
      </c>
      <c r="I772" s="13"/>
    </row>
    <row r="773" spans="1:9" ht="25.5">
      <c r="A773" s="38">
        <v>99</v>
      </c>
      <c r="B773" s="111" t="s">
        <v>1474</v>
      </c>
      <c r="C773" s="132" t="s">
        <v>1487</v>
      </c>
      <c r="D773" s="105">
        <v>6690</v>
      </c>
      <c r="E773" s="105">
        <v>6690</v>
      </c>
      <c r="F773" s="100" t="s">
        <v>1496</v>
      </c>
      <c r="G773" s="13"/>
      <c r="H773" s="33" t="s">
        <v>71</v>
      </c>
      <c r="I773" s="13"/>
    </row>
    <row r="774" spans="1:9" ht="25.5">
      <c r="A774" s="38">
        <v>100</v>
      </c>
      <c r="B774" s="111" t="s">
        <v>1474</v>
      </c>
      <c r="C774" s="132" t="s">
        <v>1488</v>
      </c>
      <c r="D774" s="105">
        <v>6690</v>
      </c>
      <c r="E774" s="105">
        <v>6690</v>
      </c>
      <c r="F774" s="100" t="s">
        <v>1496</v>
      </c>
      <c r="G774" s="13"/>
      <c r="H774" s="33" t="s">
        <v>71</v>
      </c>
      <c r="I774" s="13"/>
    </row>
    <row r="775" spans="1:9" ht="25.5">
      <c r="A775" s="38">
        <v>101</v>
      </c>
      <c r="B775" s="111" t="s">
        <v>1474</v>
      </c>
      <c r="C775" s="132" t="s">
        <v>1489</v>
      </c>
      <c r="D775" s="105">
        <v>6690</v>
      </c>
      <c r="E775" s="105">
        <v>6690</v>
      </c>
      <c r="F775" s="100" t="s">
        <v>1496</v>
      </c>
      <c r="G775" s="13"/>
      <c r="H775" s="33" t="s">
        <v>71</v>
      </c>
      <c r="I775" s="13"/>
    </row>
    <row r="776" spans="1:9" ht="25.5">
      <c r="A776" s="38">
        <v>102</v>
      </c>
      <c r="B776" s="111" t="s">
        <v>1474</v>
      </c>
      <c r="C776" s="132" t="s">
        <v>1490</v>
      </c>
      <c r="D776" s="105">
        <v>6690</v>
      </c>
      <c r="E776" s="105">
        <v>6690</v>
      </c>
      <c r="F776" s="100" t="s">
        <v>1496</v>
      </c>
      <c r="G776" s="13"/>
      <c r="H776" s="33" t="s">
        <v>71</v>
      </c>
      <c r="I776" s="13"/>
    </row>
    <row r="777" spans="1:9" ht="25.5">
      <c r="A777" s="38">
        <v>103</v>
      </c>
      <c r="B777" s="111" t="s">
        <v>1474</v>
      </c>
      <c r="C777" s="132" t="s">
        <v>1491</v>
      </c>
      <c r="D777" s="105">
        <v>6690</v>
      </c>
      <c r="E777" s="105">
        <v>6690</v>
      </c>
      <c r="F777" s="100" t="s">
        <v>1496</v>
      </c>
      <c r="G777" s="13"/>
      <c r="H777" s="33" t="s">
        <v>71</v>
      </c>
      <c r="I777" s="13"/>
    </row>
    <row r="778" spans="1:9" ht="25.5">
      <c r="A778" s="38">
        <v>104</v>
      </c>
      <c r="B778" s="111" t="s">
        <v>1497</v>
      </c>
      <c r="C778" s="132" t="s">
        <v>1501</v>
      </c>
      <c r="D778" s="105">
        <v>22727</v>
      </c>
      <c r="E778" s="105">
        <v>22727</v>
      </c>
      <c r="F778" s="100" t="s">
        <v>1520</v>
      </c>
      <c r="G778" s="13"/>
      <c r="H778" s="33" t="s">
        <v>71</v>
      </c>
      <c r="I778" s="13"/>
    </row>
    <row r="779" spans="1:9" ht="25.5">
      <c r="A779" s="38">
        <v>105</v>
      </c>
      <c r="B779" s="111" t="s">
        <v>1497</v>
      </c>
      <c r="C779" s="132" t="s">
        <v>1502</v>
      </c>
      <c r="D779" s="105">
        <v>22727</v>
      </c>
      <c r="E779" s="105">
        <v>22727</v>
      </c>
      <c r="F779" s="100" t="s">
        <v>1520</v>
      </c>
      <c r="G779" s="13"/>
      <c r="H779" s="33" t="s">
        <v>71</v>
      </c>
      <c r="I779" s="13"/>
    </row>
    <row r="780" spans="1:9" ht="25.5">
      <c r="A780" s="38">
        <v>106</v>
      </c>
      <c r="B780" s="111" t="s">
        <v>1497</v>
      </c>
      <c r="C780" s="132" t="s">
        <v>1503</v>
      </c>
      <c r="D780" s="105">
        <v>22727</v>
      </c>
      <c r="E780" s="105">
        <v>22727</v>
      </c>
      <c r="F780" s="100" t="s">
        <v>1520</v>
      </c>
      <c r="G780" s="13"/>
      <c r="H780" s="33" t="s">
        <v>71</v>
      </c>
      <c r="I780" s="13"/>
    </row>
    <row r="781" spans="1:9" ht="25.5">
      <c r="A781" s="38">
        <v>107</v>
      </c>
      <c r="B781" s="111" t="s">
        <v>1497</v>
      </c>
      <c r="C781" s="132" t="s">
        <v>1504</v>
      </c>
      <c r="D781" s="105">
        <v>22727</v>
      </c>
      <c r="E781" s="105">
        <v>22727</v>
      </c>
      <c r="F781" s="100" t="s">
        <v>1520</v>
      </c>
      <c r="G781" s="13"/>
      <c r="H781" s="33" t="s">
        <v>71</v>
      </c>
      <c r="I781" s="13"/>
    </row>
    <row r="782" spans="1:9" ht="25.5">
      <c r="A782" s="38">
        <v>108</v>
      </c>
      <c r="B782" s="111" t="s">
        <v>1497</v>
      </c>
      <c r="C782" s="132" t="s">
        <v>1505</v>
      </c>
      <c r="D782" s="105">
        <v>22727</v>
      </c>
      <c r="E782" s="105">
        <v>22727</v>
      </c>
      <c r="F782" s="100" t="s">
        <v>1520</v>
      </c>
      <c r="G782" s="13"/>
      <c r="H782" s="33" t="s">
        <v>71</v>
      </c>
      <c r="I782" s="13"/>
    </row>
    <row r="783" spans="1:9" ht="25.5">
      <c r="A783" s="38">
        <v>109</v>
      </c>
      <c r="B783" s="111" t="s">
        <v>1497</v>
      </c>
      <c r="C783" s="132" t="s">
        <v>1506</v>
      </c>
      <c r="D783" s="105">
        <v>22727</v>
      </c>
      <c r="E783" s="105">
        <v>22727</v>
      </c>
      <c r="F783" s="100" t="s">
        <v>1520</v>
      </c>
      <c r="G783" s="13"/>
      <c r="H783" s="33" t="s">
        <v>71</v>
      </c>
      <c r="I783" s="13"/>
    </row>
    <row r="784" spans="1:9" ht="25.5">
      <c r="A784" s="38">
        <v>110</v>
      </c>
      <c r="B784" s="111" t="s">
        <v>1497</v>
      </c>
      <c r="C784" s="132" t="s">
        <v>1507</v>
      </c>
      <c r="D784" s="105">
        <v>22727</v>
      </c>
      <c r="E784" s="105">
        <v>22727</v>
      </c>
      <c r="F784" s="100" t="s">
        <v>1520</v>
      </c>
      <c r="G784" s="13"/>
      <c r="H784" s="33" t="s">
        <v>71</v>
      </c>
      <c r="I784" s="13"/>
    </row>
    <row r="785" spans="1:9" ht="25.5">
      <c r="A785" s="38">
        <v>111</v>
      </c>
      <c r="B785" s="111" t="s">
        <v>1497</v>
      </c>
      <c r="C785" s="132" t="s">
        <v>1508</v>
      </c>
      <c r="D785" s="105">
        <v>22727</v>
      </c>
      <c r="E785" s="105">
        <v>22727</v>
      </c>
      <c r="F785" s="100" t="s">
        <v>1520</v>
      </c>
      <c r="G785" s="13"/>
      <c r="H785" s="33" t="s">
        <v>71</v>
      </c>
      <c r="I785" s="13"/>
    </row>
    <row r="786" spans="1:9" ht="25.5">
      <c r="A786" s="38">
        <v>112</v>
      </c>
      <c r="B786" s="111" t="s">
        <v>1497</v>
      </c>
      <c r="C786" s="132" t="s">
        <v>1509</v>
      </c>
      <c r="D786" s="105">
        <v>22727</v>
      </c>
      <c r="E786" s="105">
        <v>22727</v>
      </c>
      <c r="F786" s="100" t="s">
        <v>1520</v>
      </c>
      <c r="G786" s="13"/>
      <c r="H786" s="33" t="s">
        <v>71</v>
      </c>
      <c r="I786" s="13"/>
    </row>
    <row r="787" spans="1:9" ht="25.5">
      <c r="A787" s="38">
        <v>113</v>
      </c>
      <c r="B787" s="111" t="s">
        <v>1497</v>
      </c>
      <c r="C787" s="132" t="s">
        <v>1510</v>
      </c>
      <c r="D787" s="105">
        <v>22727</v>
      </c>
      <c r="E787" s="105">
        <v>22727</v>
      </c>
      <c r="F787" s="100" t="s">
        <v>1520</v>
      </c>
      <c r="G787" s="13"/>
      <c r="H787" s="33" t="s">
        <v>71</v>
      </c>
      <c r="I787" s="13"/>
    </row>
    <row r="788" spans="1:9" ht="38.25">
      <c r="A788" s="38">
        <v>114</v>
      </c>
      <c r="B788" s="111" t="s">
        <v>1498</v>
      </c>
      <c r="C788" s="132" t="s">
        <v>1511</v>
      </c>
      <c r="D788" s="105">
        <v>11400</v>
      </c>
      <c r="E788" s="105">
        <v>11400</v>
      </c>
      <c r="F788" s="100" t="s">
        <v>1521</v>
      </c>
      <c r="G788" s="13"/>
      <c r="H788" s="33" t="s">
        <v>71</v>
      </c>
      <c r="I788" s="13"/>
    </row>
    <row r="789" spans="1:9" ht="38.25">
      <c r="A789" s="38">
        <v>115</v>
      </c>
      <c r="B789" s="111" t="s">
        <v>1499</v>
      </c>
      <c r="C789" s="132" t="s">
        <v>1512</v>
      </c>
      <c r="D789" s="105">
        <v>16800</v>
      </c>
      <c r="E789" s="105">
        <v>16800</v>
      </c>
      <c r="F789" s="100" t="s">
        <v>1521</v>
      </c>
      <c r="G789" s="13"/>
      <c r="H789" s="33" t="s">
        <v>71</v>
      </c>
      <c r="I789" s="13"/>
    </row>
    <row r="790" spans="1:9" ht="38.25">
      <c r="A790" s="38">
        <v>116</v>
      </c>
      <c r="B790" s="111" t="s">
        <v>1499</v>
      </c>
      <c r="C790" s="132" t="s">
        <v>1513</v>
      </c>
      <c r="D790" s="105">
        <v>16800</v>
      </c>
      <c r="E790" s="105">
        <v>16800</v>
      </c>
      <c r="F790" s="100" t="s">
        <v>1521</v>
      </c>
      <c r="G790" s="13"/>
      <c r="H790" s="33" t="s">
        <v>71</v>
      </c>
      <c r="I790" s="13"/>
    </row>
    <row r="791" spans="1:9" ht="51">
      <c r="A791" s="38">
        <v>117</v>
      </c>
      <c r="B791" s="111" t="s">
        <v>1500</v>
      </c>
      <c r="C791" s="132" t="s">
        <v>1514</v>
      </c>
      <c r="D791" s="105">
        <v>15500</v>
      </c>
      <c r="E791" s="105">
        <v>15500</v>
      </c>
      <c r="F791" s="100" t="s">
        <v>1521</v>
      </c>
      <c r="G791" s="13"/>
      <c r="H791" s="33" t="s">
        <v>71</v>
      </c>
      <c r="I791" s="13"/>
    </row>
    <row r="792" spans="1:9" ht="51">
      <c r="A792" s="38">
        <v>118</v>
      </c>
      <c r="B792" s="111" t="s">
        <v>1500</v>
      </c>
      <c r="C792" s="132" t="s">
        <v>1515</v>
      </c>
      <c r="D792" s="105">
        <v>15500</v>
      </c>
      <c r="E792" s="105">
        <v>15500</v>
      </c>
      <c r="F792" s="100" t="s">
        <v>1521</v>
      </c>
      <c r="G792" s="13"/>
      <c r="H792" s="33" t="s">
        <v>71</v>
      </c>
      <c r="I792" s="13"/>
    </row>
    <row r="793" spans="1:9" ht="51">
      <c r="A793" s="38">
        <v>119</v>
      </c>
      <c r="B793" s="111" t="s">
        <v>1500</v>
      </c>
      <c r="C793" s="132" t="s">
        <v>1516</v>
      </c>
      <c r="D793" s="105">
        <v>15500</v>
      </c>
      <c r="E793" s="105">
        <v>15500</v>
      </c>
      <c r="F793" s="100" t="s">
        <v>1521</v>
      </c>
      <c r="G793" s="13"/>
      <c r="H793" s="33" t="s">
        <v>71</v>
      </c>
      <c r="I793" s="13"/>
    </row>
    <row r="794" spans="1:9" ht="51">
      <c r="A794" s="38">
        <v>120</v>
      </c>
      <c r="B794" s="111" t="s">
        <v>1500</v>
      </c>
      <c r="C794" s="132" t="s">
        <v>1517</v>
      </c>
      <c r="D794" s="105">
        <v>15500</v>
      </c>
      <c r="E794" s="105">
        <v>15500</v>
      </c>
      <c r="F794" s="100" t="s">
        <v>1521</v>
      </c>
      <c r="G794" s="13"/>
      <c r="H794" s="33" t="s">
        <v>71</v>
      </c>
      <c r="I794" s="13"/>
    </row>
    <row r="795" spans="1:9" ht="51">
      <c r="A795" s="38">
        <v>121</v>
      </c>
      <c r="B795" s="111" t="s">
        <v>1500</v>
      </c>
      <c r="C795" s="132" t="s">
        <v>1518</v>
      </c>
      <c r="D795" s="105">
        <v>15500</v>
      </c>
      <c r="E795" s="105">
        <v>15500</v>
      </c>
      <c r="F795" s="100" t="s">
        <v>1521</v>
      </c>
      <c r="G795" s="13"/>
      <c r="H795" s="33" t="s">
        <v>71</v>
      </c>
      <c r="I795" s="13"/>
    </row>
    <row r="796" spans="1:9" ht="51">
      <c r="A796" s="38">
        <v>122</v>
      </c>
      <c r="B796" s="111" t="s">
        <v>1500</v>
      </c>
      <c r="C796" s="132" t="s">
        <v>1519</v>
      </c>
      <c r="D796" s="105">
        <v>15500</v>
      </c>
      <c r="E796" s="105">
        <v>15500</v>
      </c>
      <c r="F796" s="100" t="s">
        <v>1521</v>
      </c>
      <c r="G796" s="13"/>
      <c r="H796" s="33" t="s">
        <v>71</v>
      </c>
      <c r="I796" s="13"/>
    </row>
    <row r="797" spans="1:9">
      <c r="A797" s="38">
        <v>123</v>
      </c>
      <c r="B797" s="111" t="s">
        <v>1722</v>
      </c>
      <c r="C797" s="170" t="s">
        <v>1724</v>
      </c>
      <c r="D797" s="105" t="s">
        <v>1723</v>
      </c>
      <c r="E797" s="105" t="s">
        <v>1723</v>
      </c>
      <c r="F797" s="100">
        <v>43881</v>
      </c>
      <c r="G797" s="13"/>
      <c r="H797" s="33" t="s">
        <v>71</v>
      </c>
      <c r="I797" s="13"/>
    </row>
    <row r="798" spans="1:9">
      <c r="A798" s="38">
        <v>124</v>
      </c>
      <c r="B798" s="111" t="s">
        <v>1722</v>
      </c>
      <c r="C798" s="170" t="s">
        <v>1725</v>
      </c>
      <c r="D798" s="105" t="s">
        <v>1723</v>
      </c>
      <c r="E798" s="105" t="s">
        <v>1723</v>
      </c>
      <c r="F798" s="100">
        <v>43881</v>
      </c>
      <c r="G798" s="13"/>
      <c r="H798" s="33" t="s">
        <v>71</v>
      </c>
      <c r="I798" s="13"/>
    </row>
    <row r="799" spans="1:9">
      <c r="A799" s="38">
        <v>125</v>
      </c>
      <c r="B799" s="111" t="s">
        <v>1722</v>
      </c>
      <c r="C799" s="170" t="s">
        <v>1726</v>
      </c>
      <c r="D799" s="105" t="s">
        <v>1723</v>
      </c>
      <c r="E799" s="105" t="s">
        <v>1723</v>
      </c>
      <c r="F799" s="100">
        <v>43881</v>
      </c>
      <c r="G799" s="13"/>
      <c r="H799" s="33" t="s">
        <v>71</v>
      </c>
      <c r="I799" s="13"/>
    </row>
    <row r="800" spans="1:9">
      <c r="A800" s="38">
        <v>126</v>
      </c>
      <c r="B800" s="111" t="s">
        <v>1722</v>
      </c>
      <c r="C800" s="170" t="s">
        <v>1727</v>
      </c>
      <c r="D800" s="105" t="s">
        <v>1723</v>
      </c>
      <c r="E800" s="105" t="s">
        <v>1723</v>
      </c>
      <c r="F800" s="100">
        <v>43881</v>
      </c>
      <c r="G800" s="13"/>
      <c r="H800" s="33" t="s">
        <v>71</v>
      </c>
      <c r="I800" s="13"/>
    </row>
    <row r="801" spans="1:9">
      <c r="A801" s="38">
        <v>127</v>
      </c>
      <c r="B801" s="111" t="s">
        <v>1722</v>
      </c>
      <c r="C801" s="170" t="s">
        <v>1728</v>
      </c>
      <c r="D801" s="105" t="s">
        <v>1723</v>
      </c>
      <c r="E801" s="105" t="s">
        <v>1723</v>
      </c>
      <c r="F801" s="100">
        <v>43881</v>
      </c>
      <c r="G801" s="13"/>
      <c r="H801" s="33" t="s">
        <v>71</v>
      </c>
      <c r="I801" s="13"/>
    </row>
    <row r="802" spans="1:9">
      <c r="A802" s="38">
        <v>128</v>
      </c>
      <c r="B802" s="111" t="s">
        <v>1729</v>
      </c>
      <c r="C802" s="170" t="s">
        <v>1730</v>
      </c>
      <c r="D802" s="105" t="s">
        <v>1740</v>
      </c>
      <c r="E802" s="105" t="s">
        <v>1740</v>
      </c>
      <c r="F802" s="100">
        <v>43881</v>
      </c>
      <c r="G802" s="13"/>
      <c r="H802" s="33" t="s">
        <v>71</v>
      </c>
      <c r="I802" s="13"/>
    </row>
    <row r="803" spans="1:9">
      <c r="A803" s="38">
        <v>129</v>
      </c>
      <c r="B803" s="111" t="s">
        <v>1729</v>
      </c>
      <c r="C803" s="170" t="s">
        <v>1731</v>
      </c>
      <c r="D803" s="105" t="s">
        <v>1740</v>
      </c>
      <c r="E803" s="105" t="s">
        <v>1740</v>
      </c>
      <c r="F803" s="100">
        <v>43881</v>
      </c>
      <c r="G803" s="13"/>
      <c r="H803" s="33" t="s">
        <v>71</v>
      </c>
      <c r="I803" s="13"/>
    </row>
    <row r="804" spans="1:9">
      <c r="A804" s="38">
        <v>130</v>
      </c>
      <c r="B804" s="111" t="s">
        <v>1729</v>
      </c>
      <c r="C804" s="170" t="s">
        <v>1732</v>
      </c>
      <c r="D804" s="105" t="s">
        <v>1740</v>
      </c>
      <c r="E804" s="105" t="s">
        <v>1740</v>
      </c>
      <c r="F804" s="100">
        <v>43881</v>
      </c>
      <c r="G804" s="13"/>
      <c r="H804" s="33" t="s">
        <v>71</v>
      </c>
      <c r="I804" s="13"/>
    </row>
    <row r="805" spans="1:9">
      <c r="A805" s="38">
        <v>131</v>
      </c>
      <c r="B805" s="111" t="s">
        <v>1729</v>
      </c>
      <c r="C805" s="170" t="s">
        <v>1733</v>
      </c>
      <c r="D805" s="105" t="s">
        <v>1740</v>
      </c>
      <c r="E805" s="105" t="s">
        <v>1740</v>
      </c>
      <c r="F805" s="100">
        <v>43881</v>
      </c>
      <c r="G805" s="13"/>
      <c r="H805" s="33" t="s">
        <v>71</v>
      </c>
      <c r="I805" s="13"/>
    </row>
    <row r="806" spans="1:9">
      <c r="A806" s="38">
        <v>132</v>
      </c>
      <c r="B806" s="111" t="s">
        <v>1729</v>
      </c>
      <c r="C806" s="170" t="s">
        <v>1734</v>
      </c>
      <c r="D806" s="105" t="s">
        <v>1740</v>
      </c>
      <c r="E806" s="105" t="s">
        <v>1740</v>
      </c>
      <c r="F806" s="100">
        <v>43881</v>
      </c>
      <c r="G806" s="13"/>
      <c r="H806" s="33" t="s">
        <v>71</v>
      </c>
      <c r="I806" s="13"/>
    </row>
    <row r="807" spans="1:9">
      <c r="A807" s="38">
        <v>133</v>
      </c>
      <c r="B807" s="111" t="s">
        <v>1729</v>
      </c>
      <c r="C807" s="170" t="s">
        <v>1735</v>
      </c>
      <c r="D807" s="105" t="s">
        <v>1740</v>
      </c>
      <c r="E807" s="105" t="s">
        <v>1740</v>
      </c>
      <c r="F807" s="100">
        <v>43881</v>
      </c>
      <c r="G807" s="13"/>
      <c r="H807" s="33" t="s">
        <v>71</v>
      </c>
      <c r="I807" s="13"/>
    </row>
    <row r="808" spans="1:9">
      <c r="A808" s="38">
        <v>134</v>
      </c>
      <c r="B808" s="111" t="s">
        <v>1729</v>
      </c>
      <c r="C808" s="170" t="s">
        <v>1736</v>
      </c>
      <c r="D808" s="105" t="s">
        <v>1740</v>
      </c>
      <c r="E808" s="105" t="s">
        <v>1740</v>
      </c>
      <c r="F808" s="100">
        <v>43881</v>
      </c>
      <c r="G808" s="13"/>
      <c r="H808" s="33" t="s">
        <v>71</v>
      </c>
      <c r="I808" s="13"/>
    </row>
    <row r="809" spans="1:9">
      <c r="A809" s="38">
        <v>134</v>
      </c>
      <c r="B809" s="111" t="s">
        <v>1729</v>
      </c>
      <c r="C809" s="170" t="s">
        <v>1737</v>
      </c>
      <c r="D809" s="105" t="s">
        <v>1740</v>
      </c>
      <c r="E809" s="105" t="s">
        <v>1740</v>
      </c>
      <c r="F809" s="100">
        <v>43881</v>
      </c>
      <c r="G809" s="13"/>
      <c r="H809" s="33" t="s">
        <v>71</v>
      </c>
      <c r="I809" s="13"/>
    </row>
    <row r="810" spans="1:9">
      <c r="A810" s="38">
        <v>135</v>
      </c>
      <c r="B810" s="111" t="s">
        <v>1729</v>
      </c>
      <c r="C810" s="170" t="s">
        <v>1739</v>
      </c>
      <c r="D810" s="105" t="s">
        <v>1740</v>
      </c>
      <c r="E810" s="105" t="s">
        <v>1740</v>
      </c>
      <c r="F810" s="100">
        <v>43881</v>
      </c>
      <c r="G810" s="13"/>
      <c r="H810" s="33" t="s">
        <v>71</v>
      </c>
      <c r="I810" s="13"/>
    </row>
    <row r="811" spans="1:9">
      <c r="A811" s="38">
        <v>136</v>
      </c>
      <c r="B811" s="111" t="s">
        <v>1729</v>
      </c>
      <c r="C811" s="170" t="s">
        <v>1738</v>
      </c>
      <c r="D811" s="105" t="s">
        <v>1740</v>
      </c>
      <c r="E811" s="105" t="s">
        <v>1740</v>
      </c>
      <c r="F811" s="100">
        <v>43881</v>
      </c>
      <c r="G811" s="13"/>
      <c r="H811" s="33" t="s">
        <v>71</v>
      </c>
      <c r="I811" s="13"/>
    </row>
    <row r="812" spans="1:9">
      <c r="A812" s="38">
        <v>137</v>
      </c>
      <c r="B812" s="111" t="s">
        <v>1741</v>
      </c>
      <c r="C812" s="170" t="s">
        <v>1743</v>
      </c>
      <c r="D812" s="105" t="s">
        <v>1742</v>
      </c>
      <c r="E812" s="105" t="s">
        <v>1742</v>
      </c>
      <c r="F812" s="100">
        <v>43881</v>
      </c>
      <c r="G812" s="13"/>
      <c r="H812" s="33" t="s">
        <v>71</v>
      </c>
      <c r="I812" s="13"/>
    </row>
    <row r="813" spans="1:9" ht="15" customHeight="1">
      <c r="A813" s="38">
        <v>138</v>
      </c>
      <c r="B813" s="111" t="s">
        <v>1744</v>
      </c>
      <c r="C813" s="170" t="s">
        <v>1745</v>
      </c>
      <c r="D813" s="105" t="s">
        <v>1746</v>
      </c>
      <c r="E813" s="105" t="s">
        <v>1746</v>
      </c>
      <c r="F813" s="100">
        <v>44006</v>
      </c>
      <c r="G813" s="13"/>
      <c r="H813" s="33" t="s">
        <v>71</v>
      </c>
      <c r="I813" s="13"/>
    </row>
    <row r="814" spans="1:9" ht="15" customHeight="1">
      <c r="A814" s="38">
        <v>139</v>
      </c>
      <c r="B814" s="111" t="s">
        <v>1747</v>
      </c>
      <c r="C814" s="170" t="s">
        <v>1748</v>
      </c>
      <c r="D814" s="105" t="s">
        <v>1746</v>
      </c>
      <c r="E814" s="105" t="s">
        <v>1746</v>
      </c>
      <c r="F814" s="100">
        <v>44006</v>
      </c>
      <c r="G814" s="13"/>
      <c r="H814" s="33" t="s">
        <v>71</v>
      </c>
      <c r="I814" s="13"/>
    </row>
    <row r="815" spans="1:9" ht="15" customHeight="1">
      <c r="A815" s="38">
        <v>140</v>
      </c>
      <c r="B815" s="111" t="s">
        <v>1749</v>
      </c>
      <c r="C815" s="170" t="s">
        <v>1750</v>
      </c>
      <c r="D815" s="105" t="s">
        <v>1751</v>
      </c>
      <c r="E815" s="105" t="s">
        <v>1751</v>
      </c>
      <c r="F815" s="100">
        <v>44006</v>
      </c>
      <c r="G815" s="13"/>
      <c r="H815" s="33" t="s">
        <v>71</v>
      </c>
      <c r="I815" s="13"/>
    </row>
    <row r="816" spans="1:9" ht="15" customHeight="1">
      <c r="A816" s="38">
        <v>141</v>
      </c>
      <c r="B816" s="111" t="s">
        <v>1752</v>
      </c>
      <c r="C816" s="170" t="s">
        <v>1753</v>
      </c>
      <c r="D816" s="105" t="s">
        <v>1692</v>
      </c>
      <c r="E816" s="105" t="s">
        <v>1692</v>
      </c>
      <c r="F816" s="100">
        <v>44006</v>
      </c>
      <c r="G816" s="13"/>
      <c r="H816" s="33" t="s">
        <v>71</v>
      </c>
      <c r="I816" s="13"/>
    </row>
    <row r="817" spans="1:10" ht="15" customHeight="1">
      <c r="A817" s="38">
        <v>142</v>
      </c>
      <c r="B817" s="111" t="s">
        <v>1754</v>
      </c>
      <c r="C817" s="170" t="s">
        <v>1755</v>
      </c>
      <c r="D817" s="105" t="s">
        <v>1756</v>
      </c>
      <c r="E817" s="105" t="s">
        <v>1756</v>
      </c>
      <c r="F817" s="100">
        <v>44131</v>
      </c>
      <c r="G817" s="13"/>
      <c r="H817" s="33"/>
      <c r="I817" s="13"/>
    </row>
    <row r="818" spans="1:10">
      <c r="A818" s="38"/>
      <c r="B818" s="133" t="s">
        <v>9</v>
      </c>
      <c r="C818" s="134"/>
      <c r="D818" s="135">
        <f>SUM(D675:D817)</f>
        <v>814064.22</v>
      </c>
      <c r="E818" s="135">
        <f>SUM(E675:E817)</f>
        <v>812933.89999999991</v>
      </c>
      <c r="F818" s="136"/>
      <c r="G818" s="114"/>
      <c r="H818" s="142"/>
      <c r="I818" s="114"/>
    </row>
    <row r="819" spans="1:10">
      <c r="A819" s="38"/>
      <c r="B819" s="144" t="s">
        <v>1522</v>
      </c>
      <c r="C819" s="145"/>
      <c r="D819" s="146">
        <f>D617+D673+D818</f>
        <v>1989149.4</v>
      </c>
      <c r="E819" s="146">
        <f>E617+E673+E818</f>
        <v>1891032.0799999998</v>
      </c>
      <c r="F819" s="126"/>
      <c r="G819" s="116"/>
      <c r="H819" s="128"/>
      <c r="I819" s="116"/>
    </row>
    <row r="820" spans="1:10">
      <c r="A820" s="193" t="s">
        <v>1523</v>
      </c>
      <c r="B820" s="193"/>
      <c r="C820" s="193"/>
      <c r="D820" s="193"/>
      <c r="E820" s="193"/>
      <c r="F820" s="193"/>
      <c r="G820" s="193"/>
      <c r="H820" s="193"/>
      <c r="I820" s="193"/>
      <c r="J820" s="193"/>
    </row>
    <row r="821" spans="1:10" ht="15.75">
      <c r="A821" s="188" t="s">
        <v>880</v>
      </c>
      <c r="B821" s="188"/>
      <c r="C821" s="188"/>
      <c r="D821" s="188"/>
      <c r="E821" s="188"/>
      <c r="F821" s="188"/>
      <c r="G821" s="188"/>
      <c r="H821" s="188"/>
      <c r="I821" s="188"/>
    </row>
    <row r="822" spans="1:10" ht="36.75">
      <c r="A822" s="38">
        <v>1</v>
      </c>
      <c r="B822" s="110" t="s">
        <v>1524</v>
      </c>
      <c r="C822" s="132" t="s">
        <v>1525</v>
      </c>
      <c r="D822" s="105">
        <v>37500</v>
      </c>
      <c r="E822" s="105">
        <v>37500</v>
      </c>
      <c r="F822" s="100" t="s">
        <v>1526</v>
      </c>
      <c r="G822" s="13"/>
      <c r="H822" s="112" t="s">
        <v>65</v>
      </c>
      <c r="I822" s="13"/>
    </row>
    <row r="823" spans="1:10" ht="15" customHeight="1">
      <c r="A823" s="38">
        <v>2</v>
      </c>
      <c r="B823" s="110" t="s">
        <v>1860</v>
      </c>
      <c r="C823" s="132">
        <v>1013800119</v>
      </c>
      <c r="D823" s="105" t="s">
        <v>1861</v>
      </c>
      <c r="E823" s="105" t="s">
        <v>1861</v>
      </c>
      <c r="F823" s="100">
        <v>44116</v>
      </c>
      <c r="G823" s="13"/>
      <c r="H823" s="112" t="s">
        <v>65</v>
      </c>
      <c r="I823" s="13"/>
    </row>
    <row r="824" spans="1:10" ht="36.75">
      <c r="A824" s="38">
        <v>3</v>
      </c>
      <c r="B824" s="110" t="s">
        <v>1862</v>
      </c>
      <c r="C824" s="132">
        <v>1013800120</v>
      </c>
      <c r="D824" s="105" t="s">
        <v>1863</v>
      </c>
      <c r="E824" s="105" t="s">
        <v>1863</v>
      </c>
      <c r="F824" s="100">
        <v>44116</v>
      </c>
      <c r="G824" s="13"/>
      <c r="H824" s="112" t="s">
        <v>65</v>
      </c>
      <c r="I824" s="13"/>
    </row>
    <row r="825" spans="1:10" ht="36.75">
      <c r="A825" s="38">
        <v>4</v>
      </c>
      <c r="B825" s="110" t="s">
        <v>1862</v>
      </c>
      <c r="C825" s="132">
        <v>1013800121</v>
      </c>
      <c r="D825" s="105" t="s">
        <v>1863</v>
      </c>
      <c r="E825" s="105" t="s">
        <v>1863</v>
      </c>
      <c r="F825" s="100">
        <v>44116</v>
      </c>
      <c r="G825" s="13"/>
      <c r="H825" s="112" t="s">
        <v>65</v>
      </c>
      <c r="I825" s="13"/>
    </row>
    <row r="826" spans="1:10" ht="36.75">
      <c r="A826" s="38">
        <v>5</v>
      </c>
      <c r="B826" s="110" t="s">
        <v>1864</v>
      </c>
      <c r="C826" s="132">
        <v>1013800122</v>
      </c>
      <c r="D826" s="105" t="s">
        <v>1865</v>
      </c>
      <c r="E826" s="105" t="s">
        <v>1865</v>
      </c>
      <c r="F826" s="100">
        <v>44116</v>
      </c>
      <c r="G826" s="13"/>
      <c r="H826" s="112" t="s">
        <v>65</v>
      </c>
      <c r="I826" s="13"/>
    </row>
    <row r="827" spans="1:10" ht="36.75">
      <c r="A827" s="38">
        <v>6</v>
      </c>
      <c r="B827" s="110" t="s">
        <v>1864</v>
      </c>
      <c r="C827" s="132">
        <v>1013800123</v>
      </c>
      <c r="D827" s="105" t="s">
        <v>1865</v>
      </c>
      <c r="E827" s="105" t="s">
        <v>1865</v>
      </c>
      <c r="F827" s="100">
        <v>44116</v>
      </c>
      <c r="G827" s="13"/>
      <c r="H827" s="112" t="s">
        <v>65</v>
      </c>
      <c r="I827" s="13"/>
    </row>
    <row r="828" spans="1:10" ht="36.75">
      <c r="A828" s="38">
        <v>7</v>
      </c>
      <c r="B828" s="110" t="s">
        <v>1866</v>
      </c>
      <c r="C828" s="132">
        <v>1013800124</v>
      </c>
      <c r="D828" s="105">
        <v>590</v>
      </c>
      <c r="E828" s="105">
        <v>590</v>
      </c>
      <c r="F828" s="100">
        <v>44116</v>
      </c>
      <c r="G828" s="13"/>
      <c r="H828" s="112" t="s">
        <v>65</v>
      </c>
      <c r="I828" s="13"/>
    </row>
    <row r="829" spans="1:10" ht="36.75">
      <c r="A829" s="38">
        <v>8</v>
      </c>
      <c r="B829" s="110" t="s">
        <v>1866</v>
      </c>
      <c r="C829" s="132">
        <v>1013800125</v>
      </c>
      <c r="D829" s="105">
        <v>590</v>
      </c>
      <c r="E829" s="105">
        <v>590</v>
      </c>
      <c r="F829" s="100">
        <v>44116</v>
      </c>
      <c r="G829" s="13"/>
      <c r="H829" s="112" t="s">
        <v>65</v>
      </c>
      <c r="I829" s="13"/>
    </row>
    <row r="830" spans="1:10" ht="36.75">
      <c r="A830" s="38">
        <v>9</v>
      </c>
      <c r="B830" s="110" t="s">
        <v>1867</v>
      </c>
      <c r="C830" s="132">
        <v>1013800126</v>
      </c>
      <c r="D830" s="105">
        <v>890</v>
      </c>
      <c r="E830" s="105">
        <v>890</v>
      </c>
      <c r="F830" s="100">
        <v>44116</v>
      </c>
      <c r="G830" s="13"/>
      <c r="H830" s="112" t="s">
        <v>65</v>
      </c>
      <c r="I830" s="13"/>
    </row>
    <row r="831" spans="1:10" ht="36.75">
      <c r="A831" s="38">
        <v>10</v>
      </c>
      <c r="B831" s="110" t="s">
        <v>1867</v>
      </c>
      <c r="C831" s="132">
        <v>1013800127</v>
      </c>
      <c r="D831" s="105">
        <v>890</v>
      </c>
      <c r="E831" s="105">
        <v>890</v>
      </c>
      <c r="F831" s="100">
        <v>44116</v>
      </c>
      <c r="G831" s="13"/>
      <c r="H831" s="112" t="s">
        <v>65</v>
      </c>
      <c r="I831" s="13"/>
    </row>
    <row r="832" spans="1:10" ht="36.75">
      <c r="A832" s="38">
        <v>11</v>
      </c>
      <c r="B832" s="110" t="s">
        <v>1868</v>
      </c>
      <c r="C832" s="132">
        <v>1013800009</v>
      </c>
      <c r="D832" s="105" t="s">
        <v>1869</v>
      </c>
      <c r="E832" s="105" t="s">
        <v>1869</v>
      </c>
      <c r="F832" s="100">
        <v>44116</v>
      </c>
      <c r="G832" s="13"/>
      <c r="H832" s="112" t="s">
        <v>65</v>
      </c>
      <c r="I832" s="13"/>
    </row>
    <row r="833" spans="1:9" ht="36.75">
      <c r="A833" s="38">
        <v>12</v>
      </c>
      <c r="B833" s="110" t="s">
        <v>1870</v>
      </c>
      <c r="C833" s="132">
        <v>1013800128</v>
      </c>
      <c r="D833" s="105" t="s">
        <v>1871</v>
      </c>
      <c r="E833" s="105" t="s">
        <v>1871</v>
      </c>
      <c r="F833" s="100">
        <v>44116</v>
      </c>
      <c r="G833" s="13"/>
      <c r="H833" s="112" t="s">
        <v>65</v>
      </c>
      <c r="I833" s="13"/>
    </row>
    <row r="834" spans="1:9" ht="36.75">
      <c r="A834" s="38">
        <v>13</v>
      </c>
      <c r="B834" s="110" t="s">
        <v>1872</v>
      </c>
      <c r="C834" s="132">
        <v>1013800129</v>
      </c>
      <c r="D834" s="105">
        <v>4190</v>
      </c>
      <c r="E834" s="105">
        <v>4190</v>
      </c>
      <c r="F834" s="100">
        <v>44116</v>
      </c>
      <c r="G834" s="13"/>
      <c r="H834" s="112" t="s">
        <v>65</v>
      </c>
      <c r="I834" s="13"/>
    </row>
    <row r="835" spans="1:9" ht="36.75">
      <c r="A835" s="38">
        <v>14</v>
      </c>
      <c r="B835" s="110" t="s">
        <v>1872</v>
      </c>
      <c r="C835" s="132">
        <v>1013800130</v>
      </c>
      <c r="D835" s="105">
        <v>4190</v>
      </c>
      <c r="E835" s="105">
        <v>4190</v>
      </c>
      <c r="F835" s="100">
        <v>44116</v>
      </c>
      <c r="G835" s="13"/>
      <c r="H835" s="112" t="s">
        <v>65</v>
      </c>
      <c r="I835" s="13"/>
    </row>
    <row r="836" spans="1:9" ht="36.75">
      <c r="A836" s="38">
        <v>15</v>
      </c>
      <c r="B836" s="110" t="s">
        <v>1873</v>
      </c>
      <c r="C836" s="132">
        <v>1013800131</v>
      </c>
      <c r="D836" s="105" t="s">
        <v>1874</v>
      </c>
      <c r="E836" s="105" t="s">
        <v>1874</v>
      </c>
      <c r="F836" s="100">
        <v>44116</v>
      </c>
      <c r="G836" s="13"/>
      <c r="H836" s="112" t="s">
        <v>65</v>
      </c>
      <c r="I836" s="13"/>
    </row>
    <row r="837" spans="1:9" ht="36.75">
      <c r="A837" s="38">
        <v>16</v>
      </c>
      <c r="B837" s="110" t="s">
        <v>1873</v>
      </c>
      <c r="C837" s="132">
        <v>1013800132</v>
      </c>
      <c r="D837" s="105" t="s">
        <v>1874</v>
      </c>
      <c r="E837" s="105" t="s">
        <v>1874</v>
      </c>
      <c r="F837" s="100">
        <v>44116</v>
      </c>
      <c r="G837" s="13"/>
      <c r="H837" s="112" t="s">
        <v>65</v>
      </c>
      <c r="I837" s="13"/>
    </row>
    <row r="838" spans="1:9" ht="36.75" customHeight="1">
      <c r="A838" s="38">
        <v>17</v>
      </c>
      <c r="B838" s="110" t="s">
        <v>1875</v>
      </c>
      <c r="C838" s="132">
        <v>1013800133</v>
      </c>
      <c r="D838" s="105">
        <v>990</v>
      </c>
      <c r="E838" s="105">
        <v>990</v>
      </c>
      <c r="F838" s="100">
        <v>44116</v>
      </c>
      <c r="G838" s="13"/>
      <c r="H838" s="112" t="s">
        <v>65</v>
      </c>
      <c r="I838" s="13"/>
    </row>
    <row r="839" spans="1:9" ht="36.75" customHeight="1">
      <c r="A839" s="38">
        <v>18</v>
      </c>
      <c r="B839" s="110" t="s">
        <v>1876</v>
      </c>
      <c r="C839" s="132">
        <v>1013800134</v>
      </c>
      <c r="D839" s="105">
        <v>3990</v>
      </c>
      <c r="E839" s="105">
        <v>3990</v>
      </c>
      <c r="F839" s="100">
        <v>44116</v>
      </c>
      <c r="G839" s="13"/>
      <c r="H839" s="112" t="s">
        <v>65</v>
      </c>
      <c r="I839" s="13"/>
    </row>
    <row r="840" spans="1:9" ht="36.75" customHeight="1">
      <c r="A840" s="38">
        <v>19</v>
      </c>
      <c r="B840" s="110" t="s">
        <v>1876</v>
      </c>
      <c r="C840" s="132">
        <v>1013800135</v>
      </c>
      <c r="D840" s="105">
        <v>3990</v>
      </c>
      <c r="E840" s="105">
        <v>3990</v>
      </c>
      <c r="F840" s="100">
        <v>44116</v>
      </c>
      <c r="G840" s="13"/>
      <c r="H840" s="112" t="s">
        <v>65</v>
      </c>
      <c r="I840" s="13"/>
    </row>
    <row r="841" spans="1:9" ht="36.75">
      <c r="A841" s="38">
        <v>20</v>
      </c>
      <c r="B841" s="110" t="s">
        <v>1877</v>
      </c>
      <c r="C841" s="132">
        <v>1013800136</v>
      </c>
      <c r="D841" s="105" t="s">
        <v>1878</v>
      </c>
      <c r="E841" s="105" t="s">
        <v>1878</v>
      </c>
      <c r="F841" s="100">
        <v>44116</v>
      </c>
      <c r="G841" s="13"/>
      <c r="H841" s="112" t="s">
        <v>65</v>
      </c>
      <c r="I841" s="13"/>
    </row>
    <row r="842" spans="1:9">
      <c r="A842" s="38"/>
      <c r="B842" s="133" t="s">
        <v>9</v>
      </c>
      <c r="C842" s="134"/>
      <c r="D842" s="135">
        <f>SUM(D822:D841)</f>
        <v>57810</v>
      </c>
      <c r="E842" s="135">
        <f>SUM(E822:E841)</f>
        <v>57810</v>
      </c>
      <c r="F842" s="136"/>
      <c r="G842" s="114"/>
      <c r="H842" s="142"/>
      <c r="I842" s="114"/>
    </row>
    <row r="843" spans="1:9">
      <c r="A843" s="194" t="s">
        <v>373</v>
      </c>
      <c r="B843" s="195"/>
      <c r="C843" s="195"/>
      <c r="D843" s="195"/>
      <c r="E843" s="195"/>
      <c r="F843" s="195"/>
      <c r="G843" s="195"/>
      <c r="H843" s="195"/>
      <c r="I843" s="196"/>
    </row>
    <row r="844" spans="1:9" ht="30">
      <c r="A844" s="38">
        <v>1</v>
      </c>
      <c r="B844" s="110" t="s">
        <v>1473</v>
      </c>
      <c r="C844" s="132" t="s">
        <v>1527</v>
      </c>
      <c r="D844" s="105">
        <v>3500</v>
      </c>
      <c r="E844" s="105">
        <v>3500</v>
      </c>
      <c r="F844" s="100" t="s">
        <v>1528</v>
      </c>
      <c r="G844" s="13"/>
      <c r="H844" s="33" t="s">
        <v>71</v>
      </c>
      <c r="I844" s="13"/>
    </row>
    <row r="845" spans="1:9">
      <c r="A845" s="38">
        <v>2</v>
      </c>
      <c r="B845" s="110" t="s">
        <v>1529</v>
      </c>
      <c r="C845" s="143"/>
      <c r="D845" s="105">
        <v>2425</v>
      </c>
      <c r="E845" s="105">
        <v>2425</v>
      </c>
      <c r="F845" s="100" t="s">
        <v>1563</v>
      </c>
      <c r="G845" s="13"/>
      <c r="H845" s="33" t="s">
        <v>71</v>
      </c>
      <c r="I845" s="13"/>
    </row>
    <row r="846" spans="1:9">
      <c r="A846" s="38">
        <v>3</v>
      </c>
      <c r="B846" s="110" t="s">
        <v>1529</v>
      </c>
      <c r="C846" s="143"/>
      <c r="D846" s="105">
        <v>13155</v>
      </c>
      <c r="E846" s="105">
        <v>13155</v>
      </c>
      <c r="F846" s="100" t="s">
        <v>1564</v>
      </c>
      <c r="G846" s="13"/>
      <c r="H846" s="33" t="s">
        <v>71</v>
      </c>
      <c r="I846" s="13"/>
    </row>
    <row r="847" spans="1:9">
      <c r="A847" s="38">
        <v>4</v>
      </c>
      <c r="B847" s="110" t="s">
        <v>1529</v>
      </c>
      <c r="C847" s="143"/>
      <c r="D847" s="105">
        <v>1852</v>
      </c>
      <c r="E847" s="105">
        <v>1852</v>
      </c>
      <c r="F847" s="100" t="s">
        <v>1563</v>
      </c>
      <c r="G847" s="13"/>
      <c r="H847" s="33" t="s">
        <v>71</v>
      </c>
      <c r="I847" s="13"/>
    </row>
    <row r="848" spans="1:9">
      <c r="A848" s="38">
        <v>5</v>
      </c>
      <c r="B848" s="110" t="s">
        <v>1530</v>
      </c>
      <c r="C848" s="143"/>
      <c r="D848" s="105">
        <v>1080</v>
      </c>
      <c r="E848" s="105">
        <v>1080</v>
      </c>
      <c r="F848" s="100" t="s">
        <v>1565</v>
      </c>
      <c r="G848" s="13"/>
      <c r="H848" s="33" t="s">
        <v>71</v>
      </c>
      <c r="I848" s="13"/>
    </row>
    <row r="849" spans="1:9">
      <c r="A849" s="38">
        <v>6</v>
      </c>
      <c r="B849" s="110" t="s">
        <v>1529</v>
      </c>
      <c r="C849" s="143"/>
      <c r="D849" s="105">
        <v>33066.68</v>
      </c>
      <c r="E849" s="105">
        <v>33066.68</v>
      </c>
      <c r="F849" s="100" t="s">
        <v>1566</v>
      </c>
      <c r="G849" s="13"/>
      <c r="H849" s="33" t="s">
        <v>71</v>
      </c>
      <c r="I849" s="13"/>
    </row>
    <row r="850" spans="1:9">
      <c r="A850" s="38">
        <v>7</v>
      </c>
      <c r="B850" s="110" t="s">
        <v>1531</v>
      </c>
      <c r="C850" s="143"/>
      <c r="D850" s="105">
        <v>5938.34</v>
      </c>
      <c r="E850" s="105">
        <v>5938.34</v>
      </c>
      <c r="F850" s="100" t="s">
        <v>1567</v>
      </c>
      <c r="G850" s="13"/>
      <c r="H850" s="33" t="s">
        <v>71</v>
      </c>
      <c r="I850" s="13"/>
    </row>
    <row r="851" spans="1:9" ht="25.5">
      <c r="A851" s="38">
        <v>8</v>
      </c>
      <c r="B851" s="111" t="s">
        <v>1532</v>
      </c>
      <c r="C851" s="132" t="s">
        <v>1542</v>
      </c>
      <c r="D851" s="105">
        <v>38170</v>
      </c>
      <c r="E851" s="105">
        <v>38170</v>
      </c>
      <c r="F851" s="100" t="s">
        <v>1568</v>
      </c>
      <c r="G851" s="13"/>
      <c r="H851" s="33" t="s">
        <v>71</v>
      </c>
      <c r="I851" s="13"/>
    </row>
    <row r="852" spans="1:9" ht="25.5">
      <c r="A852" s="38">
        <v>9</v>
      </c>
      <c r="B852" s="111" t="s">
        <v>1533</v>
      </c>
      <c r="C852" s="132" t="s">
        <v>1543</v>
      </c>
      <c r="D852" s="105">
        <v>12800</v>
      </c>
      <c r="E852" s="105">
        <v>12800</v>
      </c>
      <c r="F852" s="100" t="s">
        <v>1568</v>
      </c>
      <c r="G852" s="13"/>
      <c r="H852" s="33" t="s">
        <v>71</v>
      </c>
      <c r="I852" s="13"/>
    </row>
    <row r="853" spans="1:9" ht="25.5">
      <c r="A853" s="38">
        <v>10</v>
      </c>
      <c r="B853" s="111" t="s">
        <v>1534</v>
      </c>
      <c r="C853" s="132" t="s">
        <v>1544</v>
      </c>
      <c r="D853" s="105">
        <v>4890</v>
      </c>
      <c r="E853" s="105">
        <v>4890</v>
      </c>
      <c r="F853" s="100" t="s">
        <v>1569</v>
      </c>
      <c r="G853" s="13"/>
      <c r="H853" s="33" t="s">
        <v>71</v>
      </c>
      <c r="I853" s="13"/>
    </row>
    <row r="854" spans="1:9" ht="25.5">
      <c r="A854" s="38">
        <v>11</v>
      </c>
      <c r="B854" s="111" t="s">
        <v>1535</v>
      </c>
      <c r="C854" s="132" t="s">
        <v>1545</v>
      </c>
      <c r="D854" s="105">
        <v>5500</v>
      </c>
      <c r="E854" s="105">
        <v>5500</v>
      </c>
      <c r="F854" s="100" t="s">
        <v>1570</v>
      </c>
      <c r="G854" s="13"/>
      <c r="H854" s="33" t="s">
        <v>71</v>
      </c>
      <c r="I854" s="13"/>
    </row>
    <row r="855" spans="1:9" ht="25.5">
      <c r="A855" s="38">
        <v>12</v>
      </c>
      <c r="B855" s="111" t="s">
        <v>1535</v>
      </c>
      <c r="C855" s="132" t="s">
        <v>1546</v>
      </c>
      <c r="D855" s="105">
        <v>5500</v>
      </c>
      <c r="E855" s="105">
        <v>5500</v>
      </c>
      <c r="F855" s="100" t="s">
        <v>1570</v>
      </c>
      <c r="G855" s="13"/>
      <c r="H855" s="33" t="s">
        <v>71</v>
      </c>
      <c r="I855" s="13"/>
    </row>
    <row r="856" spans="1:9" ht="25.5">
      <c r="A856" s="38">
        <v>13</v>
      </c>
      <c r="B856" s="111" t="s">
        <v>1535</v>
      </c>
      <c r="C856" s="132" t="s">
        <v>1547</v>
      </c>
      <c r="D856" s="105">
        <v>5500</v>
      </c>
      <c r="E856" s="105">
        <v>5500</v>
      </c>
      <c r="F856" s="100" t="s">
        <v>1570</v>
      </c>
      <c r="G856" s="13"/>
      <c r="H856" s="33" t="s">
        <v>71</v>
      </c>
      <c r="I856" s="13"/>
    </row>
    <row r="857" spans="1:9" ht="25.5">
      <c r="A857" s="38">
        <v>14</v>
      </c>
      <c r="B857" s="111" t="s">
        <v>1535</v>
      </c>
      <c r="C857" s="132" t="s">
        <v>1548</v>
      </c>
      <c r="D857" s="105">
        <v>5500</v>
      </c>
      <c r="E857" s="105">
        <v>5500</v>
      </c>
      <c r="F857" s="100" t="s">
        <v>1570</v>
      </c>
      <c r="G857" s="13"/>
      <c r="H857" s="33" t="s">
        <v>71</v>
      </c>
      <c r="I857" s="13"/>
    </row>
    <row r="858" spans="1:9" ht="25.5">
      <c r="A858" s="38">
        <v>15</v>
      </c>
      <c r="B858" s="111" t="s">
        <v>1535</v>
      </c>
      <c r="C858" s="132" t="s">
        <v>1549</v>
      </c>
      <c r="D858" s="105">
        <v>5500</v>
      </c>
      <c r="E858" s="105">
        <v>5500</v>
      </c>
      <c r="F858" s="100" t="s">
        <v>1570</v>
      </c>
      <c r="G858" s="13"/>
      <c r="H858" s="33" t="s">
        <v>71</v>
      </c>
      <c r="I858" s="13"/>
    </row>
    <row r="859" spans="1:9" ht="25.5">
      <c r="A859" s="38">
        <v>16</v>
      </c>
      <c r="B859" s="111" t="s">
        <v>1535</v>
      </c>
      <c r="C859" s="132" t="s">
        <v>1550</v>
      </c>
      <c r="D859" s="105">
        <v>5500</v>
      </c>
      <c r="E859" s="105">
        <v>5500</v>
      </c>
      <c r="F859" s="100" t="s">
        <v>1570</v>
      </c>
      <c r="G859" s="13"/>
      <c r="H859" s="33" t="s">
        <v>71</v>
      </c>
      <c r="I859" s="13"/>
    </row>
    <row r="860" spans="1:9" ht="25.5">
      <c r="A860" s="38">
        <v>17</v>
      </c>
      <c r="B860" s="111" t="s">
        <v>1535</v>
      </c>
      <c r="C860" s="132" t="s">
        <v>1551</v>
      </c>
      <c r="D860" s="105">
        <v>5500</v>
      </c>
      <c r="E860" s="105">
        <v>5500</v>
      </c>
      <c r="F860" s="100" t="s">
        <v>1570</v>
      </c>
      <c r="G860" s="13"/>
      <c r="H860" s="33" t="s">
        <v>71</v>
      </c>
      <c r="I860" s="13"/>
    </row>
    <row r="861" spans="1:9" ht="25.5">
      <c r="A861" s="38">
        <v>18</v>
      </c>
      <c r="B861" s="111" t="s">
        <v>1535</v>
      </c>
      <c r="C861" s="132" t="s">
        <v>1552</v>
      </c>
      <c r="D861" s="105">
        <v>5500</v>
      </c>
      <c r="E861" s="105">
        <v>5500</v>
      </c>
      <c r="F861" s="100" t="s">
        <v>1570</v>
      </c>
      <c r="G861" s="13"/>
      <c r="H861" s="33" t="s">
        <v>71</v>
      </c>
      <c r="I861" s="13"/>
    </row>
    <row r="862" spans="1:9" ht="25.5">
      <c r="A862" s="38">
        <v>19</v>
      </c>
      <c r="B862" s="111" t="s">
        <v>1535</v>
      </c>
      <c r="C862" s="132" t="s">
        <v>1553</v>
      </c>
      <c r="D862" s="105">
        <v>5500</v>
      </c>
      <c r="E862" s="105">
        <v>5500</v>
      </c>
      <c r="F862" s="100" t="s">
        <v>1570</v>
      </c>
      <c r="G862" s="13"/>
      <c r="H862" s="33" t="s">
        <v>71</v>
      </c>
      <c r="I862" s="13"/>
    </row>
    <row r="863" spans="1:9" ht="25.5">
      <c r="A863" s="38">
        <v>20</v>
      </c>
      <c r="B863" s="111" t="s">
        <v>1535</v>
      </c>
      <c r="C863" s="132" t="s">
        <v>1554</v>
      </c>
      <c r="D863" s="105">
        <v>5500</v>
      </c>
      <c r="E863" s="105">
        <v>5500</v>
      </c>
      <c r="F863" s="100" t="s">
        <v>1570</v>
      </c>
      <c r="G863" s="13"/>
      <c r="H863" s="33" t="s">
        <v>71</v>
      </c>
      <c r="I863" s="13"/>
    </row>
    <row r="864" spans="1:9" ht="25.5">
      <c r="A864" s="38">
        <v>21</v>
      </c>
      <c r="B864" s="111" t="s">
        <v>1536</v>
      </c>
      <c r="C864" s="132" t="s">
        <v>1555</v>
      </c>
      <c r="D864" s="105">
        <v>9000</v>
      </c>
      <c r="E864" s="105">
        <v>9000</v>
      </c>
      <c r="F864" s="100" t="s">
        <v>1077</v>
      </c>
      <c r="G864" s="13"/>
      <c r="H864" s="33" t="s">
        <v>71</v>
      </c>
      <c r="I864" s="13"/>
    </row>
    <row r="865" spans="1:9" ht="25.5">
      <c r="A865" s="38">
        <v>22</v>
      </c>
      <c r="B865" s="111" t="s">
        <v>1536</v>
      </c>
      <c r="C865" s="132" t="s">
        <v>1556</v>
      </c>
      <c r="D865" s="105">
        <v>9000</v>
      </c>
      <c r="E865" s="105">
        <v>9000</v>
      </c>
      <c r="F865" s="100" t="s">
        <v>1077</v>
      </c>
      <c r="G865" s="13"/>
      <c r="H865" s="33" t="s">
        <v>71</v>
      </c>
      <c r="I865" s="13"/>
    </row>
    <row r="866" spans="1:9" ht="25.5">
      <c r="A866" s="38">
        <v>23</v>
      </c>
      <c r="B866" s="111" t="s">
        <v>1536</v>
      </c>
      <c r="C866" s="132" t="s">
        <v>1557</v>
      </c>
      <c r="D866" s="105">
        <v>9000</v>
      </c>
      <c r="E866" s="105">
        <v>9000</v>
      </c>
      <c r="F866" s="100" t="s">
        <v>1077</v>
      </c>
      <c r="G866" s="13"/>
      <c r="H866" s="33" t="s">
        <v>71</v>
      </c>
      <c r="I866" s="13"/>
    </row>
    <row r="867" spans="1:9" ht="30">
      <c r="A867" s="38">
        <v>24</v>
      </c>
      <c r="B867" s="110" t="s">
        <v>1537</v>
      </c>
      <c r="C867" s="132" t="s">
        <v>1558</v>
      </c>
      <c r="D867" s="105">
        <v>11500</v>
      </c>
      <c r="E867" s="105">
        <v>11500</v>
      </c>
      <c r="F867" s="100" t="s">
        <v>1571</v>
      </c>
      <c r="G867" s="163" t="s">
        <v>1597</v>
      </c>
      <c r="H867" s="33" t="s">
        <v>71</v>
      </c>
      <c r="I867" s="13"/>
    </row>
    <row r="868" spans="1:9" ht="30">
      <c r="A868" s="38">
        <v>25</v>
      </c>
      <c r="B868" s="110" t="s">
        <v>1538</v>
      </c>
      <c r="C868" s="132" t="s">
        <v>1559</v>
      </c>
      <c r="D868" s="105">
        <v>8960</v>
      </c>
      <c r="E868" s="105">
        <v>8960</v>
      </c>
      <c r="F868" s="100" t="s">
        <v>1571</v>
      </c>
      <c r="G868" s="163" t="s">
        <v>1597</v>
      </c>
      <c r="H868" s="33" t="s">
        <v>71</v>
      </c>
      <c r="I868" s="13"/>
    </row>
    <row r="869" spans="1:9" ht="30">
      <c r="A869" s="38">
        <v>26</v>
      </c>
      <c r="B869" s="110" t="s">
        <v>1539</v>
      </c>
      <c r="C869" s="132" t="s">
        <v>1560</v>
      </c>
      <c r="D869" s="105">
        <v>9200</v>
      </c>
      <c r="E869" s="105">
        <v>9200</v>
      </c>
      <c r="F869" s="100" t="s">
        <v>1571</v>
      </c>
      <c r="G869" s="163" t="s">
        <v>1597</v>
      </c>
      <c r="H869" s="33" t="s">
        <v>71</v>
      </c>
      <c r="I869" s="13"/>
    </row>
    <row r="870" spans="1:9" ht="30">
      <c r="A870" s="38">
        <v>27</v>
      </c>
      <c r="B870" s="111" t="s">
        <v>1540</v>
      </c>
      <c r="C870" s="132" t="s">
        <v>1561</v>
      </c>
      <c r="D870" s="105">
        <v>18900</v>
      </c>
      <c r="E870" s="105">
        <v>18900</v>
      </c>
      <c r="F870" s="100" t="s">
        <v>1571</v>
      </c>
      <c r="G870" s="163" t="s">
        <v>1597</v>
      </c>
      <c r="H870" s="33" t="s">
        <v>71</v>
      </c>
      <c r="I870" s="13"/>
    </row>
    <row r="871" spans="1:9" ht="30">
      <c r="A871" s="38">
        <v>28</v>
      </c>
      <c r="B871" s="111" t="s">
        <v>1541</v>
      </c>
      <c r="C871" s="132" t="s">
        <v>1562</v>
      </c>
      <c r="D871" s="105">
        <v>9900</v>
      </c>
      <c r="E871" s="105">
        <v>9900</v>
      </c>
      <c r="F871" s="100" t="s">
        <v>1571</v>
      </c>
      <c r="G871" s="163" t="s">
        <v>1597</v>
      </c>
      <c r="H871" s="33" t="s">
        <v>71</v>
      </c>
      <c r="I871" s="13"/>
    </row>
    <row r="872" spans="1:9" ht="25.5">
      <c r="A872" s="38">
        <v>29</v>
      </c>
      <c r="B872" s="111" t="s">
        <v>1572</v>
      </c>
      <c r="C872" s="132" t="s">
        <v>1574</v>
      </c>
      <c r="D872" s="105">
        <v>5000</v>
      </c>
      <c r="E872" s="105">
        <v>5000</v>
      </c>
      <c r="F872" s="100" t="s">
        <v>1570</v>
      </c>
      <c r="G872" s="13"/>
      <c r="H872" s="33" t="s">
        <v>71</v>
      </c>
      <c r="I872" s="13"/>
    </row>
    <row r="873" spans="1:9">
      <c r="A873" s="38">
        <v>30</v>
      </c>
      <c r="B873" s="110" t="s">
        <v>1573</v>
      </c>
      <c r="C873" s="132" t="s">
        <v>1575</v>
      </c>
      <c r="D873" s="105">
        <v>25000</v>
      </c>
      <c r="E873" s="105">
        <v>25000</v>
      </c>
      <c r="F873" s="100" t="s">
        <v>1577</v>
      </c>
      <c r="G873" s="13"/>
      <c r="H873" s="33" t="s">
        <v>71</v>
      </c>
      <c r="I873" s="13"/>
    </row>
    <row r="874" spans="1:9" ht="25.5">
      <c r="A874" s="38">
        <v>31</v>
      </c>
      <c r="B874" s="111" t="s">
        <v>1497</v>
      </c>
      <c r="C874" s="132" t="s">
        <v>1576</v>
      </c>
      <c r="D874" s="105">
        <v>22730</v>
      </c>
      <c r="E874" s="105">
        <v>22730</v>
      </c>
      <c r="F874" s="100" t="s">
        <v>1520</v>
      </c>
      <c r="G874" s="13"/>
      <c r="H874" s="33" t="s">
        <v>71</v>
      </c>
      <c r="I874" s="13"/>
    </row>
    <row r="875" spans="1:9" ht="15" customHeight="1">
      <c r="A875" s="38">
        <v>32</v>
      </c>
      <c r="B875" s="110" t="s">
        <v>1757</v>
      </c>
      <c r="C875" s="170" t="s">
        <v>1758</v>
      </c>
      <c r="D875" s="105" t="s">
        <v>1759</v>
      </c>
      <c r="E875" s="105" t="s">
        <v>1759</v>
      </c>
      <c r="F875" s="100">
        <v>43840</v>
      </c>
      <c r="G875" s="13"/>
      <c r="H875" s="33" t="s">
        <v>71</v>
      </c>
      <c r="I875" s="13"/>
    </row>
    <row r="876" spans="1:9">
      <c r="A876" s="38">
        <v>33</v>
      </c>
      <c r="B876" s="110" t="s">
        <v>1760</v>
      </c>
      <c r="C876" s="170" t="s">
        <v>1761</v>
      </c>
      <c r="D876" s="105" t="s">
        <v>1763</v>
      </c>
      <c r="E876" s="105" t="s">
        <v>1763</v>
      </c>
      <c r="F876" s="100">
        <v>43844</v>
      </c>
      <c r="G876" s="13"/>
      <c r="H876" s="33" t="s">
        <v>71</v>
      </c>
      <c r="I876" s="13"/>
    </row>
    <row r="877" spans="1:9">
      <c r="A877" s="38">
        <v>34</v>
      </c>
      <c r="B877" s="110" t="s">
        <v>1760</v>
      </c>
      <c r="C877" s="170" t="s">
        <v>1762</v>
      </c>
      <c r="D877" s="105" t="s">
        <v>1763</v>
      </c>
      <c r="E877" s="105" t="s">
        <v>1763</v>
      </c>
      <c r="F877" s="100">
        <v>43844</v>
      </c>
      <c r="G877" s="13"/>
      <c r="H877" s="33" t="s">
        <v>71</v>
      </c>
      <c r="I877" s="13"/>
    </row>
    <row r="878" spans="1:9">
      <c r="A878" s="38">
        <v>35</v>
      </c>
      <c r="B878" s="110" t="s">
        <v>1764</v>
      </c>
      <c r="C878" s="170" t="s">
        <v>1766</v>
      </c>
      <c r="D878" s="105" t="s">
        <v>1765</v>
      </c>
      <c r="E878" s="105" t="s">
        <v>1765</v>
      </c>
      <c r="F878" s="100">
        <v>43859</v>
      </c>
      <c r="G878" s="13"/>
      <c r="H878" s="33" t="s">
        <v>71</v>
      </c>
      <c r="I878" s="13"/>
    </row>
    <row r="879" spans="1:9">
      <c r="A879" s="38">
        <v>36</v>
      </c>
      <c r="B879" s="110" t="s">
        <v>1767</v>
      </c>
      <c r="C879" s="170" t="s">
        <v>1768</v>
      </c>
      <c r="D879" s="105" t="s">
        <v>1773</v>
      </c>
      <c r="E879" s="105" t="s">
        <v>1773</v>
      </c>
      <c r="F879" s="100">
        <v>43892</v>
      </c>
      <c r="G879" s="13"/>
      <c r="H879" s="33" t="s">
        <v>71</v>
      </c>
      <c r="I879" s="13"/>
    </row>
    <row r="880" spans="1:9">
      <c r="A880" s="38">
        <v>37</v>
      </c>
      <c r="B880" s="110" t="s">
        <v>1767</v>
      </c>
      <c r="C880" s="170" t="s">
        <v>1769</v>
      </c>
      <c r="D880" s="105" t="s">
        <v>1773</v>
      </c>
      <c r="E880" s="105" t="s">
        <v>1773</v>
      </c>
      <c r="F880" s="100">
        <v>43892</v>
      </c>
      <c r="G880" s="13"/>
      <c r="H880" s="33" t="s">
        <v>71</v>
      </c>
      <c r="I880" s="13"/>
    </row>
    <row r="881" spans="1:9">
      <c r="A881" s="38">
        <v>38</v>
      </c>
      <c r="B881" s="110" t="s">
        <v>1767</v>
      </c>
      <c r="C881" s="170" t="s">
        <v>1770</v>
      </c>
      <c r="D881" s="105" t="s">
        <v>1773</v>
      </c>
      <c r="E881" s="105" t="s">
        <v>1773</v>
      </c>
      <c r="F881" s="100">
        <v>43892</v>
      </c>
      <c r="G881" s="13"/>
      <c r="H881" s="33" t="s">
        <v>71</v>
      </c>
      <c r="I881" s="13"/>
    </row>
    <row r="882" spans="1:9">
      <c r="A882" s="38">
        <v>39</v>
      </c>
      <c r="B882" s="110" t="s">
        <v>1767</v>
      </c>
      <c r="C882" s="170" t="s">
        <v>1771</v>
      </c>
      <c r="D882" s="105" t="s">
        <v>1773</v>
      </c>
      <c r="E882" s="105" t="s">
        <v>1773</v>
      </c>
      <c r="F882" s="100">
        <v>43892</v>
      </c>
      <c r="G882" s="13"/>
      <c r="H882" s="33" t="s">
        <v>71</v>
      </c>
      <c r="I882" s="13"/>
    </row>
    <row r="883" spans="1:9">
      <c r="A883" s="38">
        <v>40</v>
      </c>
      <c r="B883" s="110" t="s">
        <v>1767</v>
      </c>
      <c r="C883" s="170" t="s">
        <v>1772</v>
      </c>
      <c r="D883" s="105" t="s">
        <v>1773</v>
      </c>
      <c r="E883" s="105" t="s">
        <v>1773</v>
      </c>
      <c r="F883" s="100">
        <v>43892</v>
      </c>
      <c r="G883" s="13"/>
      <c r="H883" s="33" t="s">
        <v>71</v>
      </c>
      <c r="I883" s="13"/>
    </row>
    <row r="884" spans="1:9">
      <c r="A884" s="38">
        <v>41</v>
      </c>
      <c r="B884" s="110" t="s">
        <v>1774</v>
      </c>
      <c r="C884" s="170"/>
      <c r="D884" s="105">
        <v>900</v>
      </c>
      <c r="E884" s="105">
        <v>900</v>
      </c>
      <c r="F884" s="100">
        <v>43892</v>
      </c>
      <c r="G884" s="13"/>
      <c r="H884" s="33" t="s">
        <v>71</v>
      </c>
      <c r="I884" s="13"/>
    </row>
    <row r="885" spans="1:9">
      <c r="A885" s="38">
        <v>42</v>
      </c>
      <c r="B885" s="110" t="s">
        <v>1774</v>
      </c>
      <c r="C885" s="170"/>
      <c r="D885" s="105">
        <v>900</v>
      </c>
      <c r="E885" s="105">
        <v>900</v>
      </c>
      <c r="F885" s="100">
        <v>43892</v>
      </c>
      <c r="G885" s="13"/>
      <c r="H885" s="33" t="s">
        <v>71</v>
      </c>
      <c r="I885" s="13"/>
    </row>
    <row r="886" spans="1:9">
      <c r="A886" s="38">
        <v>43</v>
      </c>
      <c r="B886" s="110" t="s">
        <v>1774</v>
      </c>
      <c r="C886" s="170"/>
      <c r="D886" s="105">
        <v>900</v>
      </c>
      <c r="E886" s="105">
        <v>900</v>
      </c>
      <c r="F886" s="100">
        <v>43892</v>
      </c>
      <c r="G886" s="13"/>
      <c r="H886" s="33" t="s">
        <v>71</v>
      </c>
      <c r="I886" s="13"/>
    </row>
    <row r="887" spans="1:9">
      <c r="A887" s="38">
        <v>44</v>
      </c>
      <c r="B887" s="110" t="s">
        <v>1774</v>
      </c>
      <c r="C887" s="170"/>
      <c r="D887" s="105">
        <v>900</v>
      </c>
      <c r="E887" s="105">
        <v>900</v>
      </c>
      <c r="F887" s="100">
        <v>43892</v>
      </c>
      <c r="G887" s="13"/>
      <c r="H887" s="33" t="s">
        <v>71</v>
      </c>
      <c r="I887" s="13"/>
    </row>
    <row r="888" spans="1:9">
      <c r="A888" s="38">
        <v>45</v>
      </c>
      <c r="B888" s="110" t="s">
        <v>1775</v>
      </c>
      <c r="C888" s="132"/>
      <c r="D888" s="105">
        <v>2500</v>
      </c>
      <c r="E888" s="105">
        <v>2500</v>
      </c>
      <c r="F888" s="100">
        <v>43944</v>
      </c>
      <c r="G888" s="13"/>
      <c r="H888" s="33" t="s">
        <v>71</v>
      </c>
      <c r="I888" s="13"/>
    </row>
    <row r="889" spans="1:9">
      <c r="A889" s="38">
        <v>46</v>
      </c>
      <c r="B889" s="110" t="s">
        <v>1775</v>
      </c>
      <c r="C889" s="132"/>
      <c r="D889" s="105">
        <v>2500</v>
      </c>
      <c r="E889" s="105">
        <v>2500</v>
      </c>
      <c r="F889" s="100">
        <v>43944</v>
      </c>
      <c r="G889" s="13"/>
      <c r="H889" s="33" t="s">
        <v>71</v>
      </c>
      <c r="I889" s="13"/>
    </row>
    <row r="890" spans="1:9">
      <c r="A890" s="38">
        <v>47</v>
      </c>
      <c r="B890" s="110" t="s">
        <v>1775</v>
      </c>
      <c r="C890" s="132"/>
      <c r="D890" s="105">
        <v>2500</v>
      </c>
      <c r="E890" s="105">
        <v>2500</v>
      </c>
      <c r="F890" s="100">
        <v>43944</v>
      </c>
      <c r="G890" s="13"/>
      <c r="H890" s="33" t="s">
        <v>71</v>
      </c>
      <c r="I890" s="13"/>
    </row>
    <row r="891" spans="1:9">
      <c r="A891" s="38">
        <v>48</v>
      </c>
      <c r="B891" s="110" t="s">
        <v>1775</v>
      </c>
      <c r="C891" s="132"/>
      <c r="D891" s="105">
        <v>2500</v>
      </c>
      <c r="E891" s="105">
        <v>2500</v>
      </c>
      <c r="F891" s="100">
        <v>43944</v>
      </c>
      <c r="G891" s="13"/>
      <c r="H891" s="33" t="s">
        <v>71</v>
      </c>
      <c r="I891" s="13"/>
    </row>
    <row r="892" spans="1:9">
      <c r="A892" s="38">
        <v>49</v>
      </c>
      <c r="B892" s="110" t="s">
        <v>1775</v>
      </c>
      <c r="C892" s="132"/>
      <c r="D892" s="105">
        <v>2500</v>
      </c>
      <c r="E892" s="105">
        <v>2500</v>
      </c>
      <c r="F892" s="100">
        <v>43944</v>
      </c>
      <c r="G892" s="13"/>
      <c r="H892" s="33" t="s">
        <v>71</v>
      </c>
      <c r="I892" s="13"/>
    </row>
    <row r="893" spans="1:9">
      <c r="A893" s="38">
        <v>50</v>
      </c>
      <c r="B893" s="110" t="s">
        <v>1775</v>
      </c>
      <c r="C893" s="132"/>
      <c r="D893" s="105">
        <v>2500</v>
      </c>
      <c r="E893" s="105">
        <v>2500</v>
      </c>
      <c r="F893" s="100">
        <v>43944</v>
      </c>
      <c r="G893" s="13"/>
      <c r="H893" s="33" t="s">
        <v>71</v>
      </c>
      <c r="I893" s="13"/>
    </row>
    <row r="894" spans="1:9">
      <c r="A894" s="38">
        <v>51</v>
      </c>
      <c r="B894" s="110" t="s">
        <v>1775</v>
      </c>
      <c r="C894" s="132"/>
      <c r="D894" s="105">
        <v>2500</v>
      </c>
      <c r="E894" s="105">
        <v>2500</v>
      </c>
      <c r="F894" s="100">
        <v>43944</v>
      </c>
      <c r="G894" s="13"/>
      <c r="H894" s="33" t="s">
        <v>71</v>
      </c>
      <c r="I894" s="13"/>
    </row>
    <row r="895" spans="1:9">
      <c r="A895" s="38">
        <v>52</v>
      </c>
      <c r="B895" s="110" t="s">
        <v>1775</v>
      </c>
      <c r="C895" s="132"/>
      <c r="D895" s="105">
        <v>2500</v>
      </c>
      <c r="E895" s="105">
        <v>2500</v>
      </c>
      <c r="F895" s="100">
        <v>43944</v>
      </c>
      <c r="G895" s="13"/>
      <c r="H895" s="33" t="s">
        <v>71</v>
      </c>
      <c r="I895" s="13"/>
    </row>
    <row r="896" spans="1:9">
      <c r="A896" s="38">
        <v>53</v>
      </c>
      <c r="B896" s="110" t="s">
        <v>1776</v>
      </c>
      <c r="C896" s="132"/>
      <c r="D896" s="105">
        <v>1100</v>
      </c>
      <c r="E896" s="105">
        <v>1100</v>
      </c>
      <c r="F896" s="100">
        <v>43944</v>
      </c>
      <c r="G896" s="13"/>
      <c r="H896" s="33" t="s">
        <v>71</v>
      </c>
      <c r="I896" s="13"/>
    </row>
    <row r="897" spans="1:9">
      <c r="A897" s="38">
        <v>54</v>
      </c>
      <c r="B897" s="110" t="s">
        <v>1776</v>
      </c>
      <c r="C897" s="132"/>
      <c r="D897" s="105">
        <v>1100</v>
      </c>
      <c r="E897" s="105">
        <v>1100</v>
      </c>
      <c r="F897" s="100">
        <v>43944</v>
      </c>
      <c r="G897" s="13"/>
      <c r="H897" s="33" t="s">
        <v>71</v>
      </c>
      <c r="I897" s="13"/>
    </row>
    <row r="898" spans="1:9">
      <c r="A898" s="38">
        <v>55</v>
      </c>
      <c r="B898" s="110" t="s">
        <v>1776</v>
      </c>
      <c r="C898" s="132"/>
      <c r="D898" s="105">
        <v>1100</v>
      </c>
      <c r="E898" s="105">
        <v>1100</v>
      </c>
      <c r="F898" s="100">
        <v>43944</v>
      </c>
      <c r="G898" s="13"/>
      <c r="H898" s="33" t="s">
        <v>71</v>
      </c>
      <c r="I898" s="13"/>
    </row>
    <row r="899" spans="1:9">
      <c r="A899" s="38">
        <v>56</v>
      </c>
      <c r="B899" s="110" t="s">
        <v>1776</v>
      </c>
      <c r="C899" s="132"/>
      <c r="D899" s="105">
        <v>1100</v>
      </c>
      <c r="E899" s="105">
        <v>1100</v>
      </c>
      <c r="F899" s="100">
        <v>43944</v>
      </c>
      <c r="G899" s="13"/>
      <c r="H899" s="33" t="s">
        <v>71</v>
      </c>
      <c r="I899" s="13"/>
    </row>
    <row r="900" spans="1:9">
      <c r="A900" s="38">
        <v>57</v>
      </c>
      <c r="B900" s="110" t="s">
        <v>1776</v>
      </c>
      <c r="C900" s="132"/>
      <c r="D900" s="105">
        <v>1100</v>
      </c>
      <c r="E900" s="105">
        <v>1100</v>
      </c>
      <c r="F900" s="100">
        <v>43944</v>
      </c>
      <c r="G900" s="13"/>
      <c r="H900" s="33" t="s">
        <v>71</v>
      </c>
      <c r="I900" s="13"/>
    </row>
    <row r="901" spans="1:9">
      <c r="A901" s="38">
        <v>58</v>
      </c>
      <c r="B901" s="110" t="s">
        <v>1776</v>
      </c>
      <c r="C901" s="132"/>
      <c r="D901" s="105">
        <v>1100</v>
      </c>
      <c r="E901" s="105">
        <v>1100</v>
      </c>
      <c r="F901" s="100">
        <v>43944</v>
      </c>
      <c r="G901" s="13"/>
      <c r="H901" s="33" t="s">
        <v>71</v>
      </c>
      <c r="I901" s="13"/>
    </row>
    <row r="902" spans="1:9">
      <c r="A902" s="38">
        <v>59</v>
      </c>
      <c r="B902" s="110" t="s">
        <v>1776</v>
      </c>
      <c r="C902" s="132"/>
      <c r="D902" s="105">
        <v>1100</v>
      </c>
      <c r="E902" s="105">
        <v>1100</v>
      </c>
      <c r="F902" s="100">
        <v>43944</v>
      </c>
      <c r="G902" s="13"/>
      <c r="H902" s="33" t="s">
        <v>71</v>
      </c>
      <c r="I902" s="13"/>
    </row>
    <row r="903" spans="1:9">
      <c r="A903" s="38">
        <v>60</v>
      </c>
      <c r="B903" s="110" t="s">
        <v>1776</v>
      </c>
      <c r="C903" s="132"/>
      <c r="D903" s="105">
        <v>1100</v>
      </c>
      <c r="E903" s="105">
        <v>1100</v>
      </c>
      <c r="F903" s="100">
        <v>43944</v>
      </c>
      <c r="G903" s="13"/>
      <c r="H903" s="33" t="s">
        <v>71</v>
      </c>
      <c r="I903" s="13"/>
    </row>
    <row r="904" spans="1:9">
      <c r="A904" s="38">
        <v>61</v>
      </c>
      <c r="B904" s="110" t="s">
        <v>1777</v>
      </c>
      <c r="C904" s="132"/>
      <c r="D904" s="105">
        <v>2025</v>
      </c>
      <c r="E904" s="105">
        <v>2025</v>
      </c>
      <c r="F904" s="100">
        <v>43944</v>
      </c>
      <c r="G904" s="13"/>
      <c r="H904" s="33" t="s">
        <v>71</v>
      </c>
      <c r="I904" s="13"/>
    </row>
    <row r="905" spans="1:9">
      <c r="A905" s="38">
        <v>62</v>
      </c>
      <c r="B905" s="110" t="s">
        <v>1777</v>
      </c>
      <c r="C905" s="132"/>
      <c r="D905" s="105">
        <v>2025</v>
      </c>
      <c r="E905" s="105">
        <v>2025</v>
      </c>
      <c r="F905" s="100">
        <v>43944</v>
      </c>
      <c r="G905" s="13"/>
      <c r="H905" s="33" t="s">
        <v>71</v>
      </c>
      <c r="I905" s="13"/>
    </row>
    <row r="906" spans="1:9">
      <c r="A906" s="38">
        <v>63</v>
      </c>
      <c r="B906" s="110" t="s">
        <v>1777</v>
      </c>
      <c r="C906" s="132"/>
      <c r="D906" s="105">
        <v>2025</v>
      </c>
      <c r="E906" s="105">
        <v>2025</v>
      </c>
      <c r="F906" s="100">
        <v>43944</v>
      </c>
      <c r="G906" s="13"/>
      <c r="H906" s="33" t="s">
        <v>71</v>
      </c>
      <c r="I906" s="13"/>
    </row>
    <row r="907" spans="1:9">
      <c r="A907" s="38">
        <v>64</v>
      </c>
      <c r="B907" s="110" t="s">
        <v>1777</v>
      </c>
      <c r="C907" s="132"/>
      <c r="D907" s="105">
        <v>2025</v>
      </c>
      <c r="E907" s="105">
        <v>2025</v>
      </c>
      <c r="F907" s="100">
        <v>43944</v>
      </c>
      <c r="G907" s="13"/>
      <c r="H907" s="33" t="s">
        <v>71</v>
      </c>
      <c r="I907" s="13"/>
    </row>
    <row r="908" spans="1:9">
      <c r="A908" s="38">
        <v>65</v>
      </c>
      <c r="B908" s="110" t="s">
        <v>1777</v>
      </c>
      <c r="C908" s="132"/>
      <c r="D908" s="105">
        <v>2025</v>
      </c>
      <c r="E908" s="105">
        <v>2025</v>
      </c>
      <c r="F908" s="100">
        <v>43944</v>
      </c>
      <c r="G908" s="13"/>
      <c r="H908" s="33" t="s">
        <v>71</v>
      </c>
      <c r="I908" s="13"/>
    </row>
    <row r="909" spans="1:9">
      <c r="A909" s="38">
        <v>66</v>
      </c>
      <c r="B909" s="110" t="s">
        <v>1777</v>
      </c>
      <c r="C909" s="132"/>
      <c r="D909" s="105">
        <v>2025</v>
      </c>
      <c r="E909" s="105">
        <v>2025</v>
      </c>
      <c r="F909" s="100">
        <v>43944</v>
      </c>
      <c r="G909" s="13"/>
      <c r="H909" s="33" t="s">
        <v>71</v>
      </c>
      <c r="I909" s="13"/>
    </row>
    <row r="910" spans="1:9">
      <c r="A910" s="38">
        <v>67</v>
      </c>
      <c r="B910" s="110" t="s">
        <v>1777</v>
      </c>
      <c r="C910" s="132"/>
      <c r="D910" s="105">
        <v>2025</v>
      </c>
      <c r="E910" s="105">
        <v>2025</v>
      </c>
      <c r="F910" s="100">
        <v>43944</v>
      </c>
      <c r="G910" s="13"/>
      <c r="H910" s="33" t="s">
        <v>71</v>
      </c>
      <c r="I910" s="13"/>
    </row>
    <row r="911" spans="1:9">
      <c r="A911" s="38">
        <v>68</v>
      </c>
      <c r="B911" s="110" t="s">
        <v>1777</v>
      </c>
      <c r="C911" s="132"/>
      <c r="D911" s="105">
        <v>2025</v>
      </c>
      <c r="E911" s="105">
        <v>2025</v>
      </c>
      <c r="F911" s="100">
        <v>43944</v>
      </c>
      <c r="G911" s="13"/>
      <c r="H911" s="33" t="s">
        <v>71</v>
      </c>
      <c r="I911" s="13"/>
    </row>
    <row r="912" spans="1:9">
      <c r="A912" s="38">
        <v>69</v>
      </c>
      <c r="B912" s="110" t="s">
        <v>1778</v>
      </c>
      <c r="C912" s="132"/>
      <c r="D912" s="105">
        <v>1550</v>
      </c>
      <c r="E912" s="105">
        <v>1550</v>
      </c>
      <c r="F912" s="100">
        <v>43958</v>
      </c>
      <c r="G912" s="13"/>
      <c r="H912" s="33" t="s">
        <v>71</v>
      </c>
      <c r="I912" s="13"/>
    </row>
    <row r="913" spans="1:13">
      <c r="A913" s="38">
        <v>70</v>
      </c>
      <c r="B913" s="110" t="s">
        <v>1778</v>
      </c>
      <c r="C913" s="132"/>
      <c r="D913" s="105">
        <v>1550</v>
      </c>
      <c r="E913" s="105">
        <v>1550</v>
      </c>
      <c r="F913" s="100">
        <v>43958</v>
      </c>
      <c r="G913" s="13"/>
      <c r="H913" s="33" t="s">
        <v>71</v>
      </c>
      <c r="I913" s="13"/>
    </row>
    <row r="914" spans="1:13">
      <c r="A914" s="38">
        <v>71</v>
      </c>
      <c r="B914" s="110" t="s">
        <v>1778</v>
      </c>
      <c r="C914" s="132"/>
      <c r="D914" s="105">
        <v>1550</v>
      </c>
      <c r="E914" s="105">
        <v>1550</v>
      </c>
      <c r="F914" s="100">
        <v>43958</v>
      </c>
      <c r="G914" s="13"/>
      <c r="H914" s="33" t="s">
        <v>71</v>
      </c>
      <c r="I914" s="13"/>
    </row>
    <row r="915" spans="1:13">
      <c r="A915" s="38">
        <v>72</v>
      </c>
      <c r="B915" s="110" t="s">
        <v>1778</v>
      </c>
      <c r="C915" s="132"/>
      <c r="D915" s="105">
        <v>1550</v>
      </c>
      <c r="E915" s="105">
        <v>1550</v>
      </c>
      <c r="F915" s="100">
        <v>43958</v>
      </c>
      <c r="G915" s="13"/>
      <c r="H915" s="33" t="s">
        <v>71</v>
      </c>
      <c r="I915" s="13"/>
    </row>
    <row r="916" spans="1:13">
      <c r="A916" s="38">
        <v>73</v>
      </c>
      <c r="B916" s="110" t="s">
        <v>1778</v>
      </c>
      <c r="C916" s="132"/>
      <c r="D916" s="105">
        <v>1550</v>
      </c>
      <c r="E916" s="105">
        <v>1550</v>
      </c>
      <c r="F916" s="100">
        <v>43958</v>
      </c>
      <c r="G916" s="13"/>
      <c r="H916" s="33" t="s">
        <v>71</v>
      </c>
      <c r="I916" s="13"/>
    </row>
    <row r="917" spans="1:13">
      <c r="A917" s="38">
        <v>74</v>
      </c>
      <c r="B917" s="110" t="s">
        <v>1778</v>
      </c>
      <c r="C917" s="132"/>
      <c r="D917" s="105">
        <v>1550</v>
      </c>
      <c r="E917" s="105">
        <v>1550</v>
      </c>
      <c r="F917" s="100">
        <v>43958</v>
      </c>
      <c r="G917" s="13"/>
      <c r="H917" s="33" t="s">
        <v>71</v>
      </c>
      <c r="I917" s="13"/>
    </row>
    <row r="918" spans="1:13">
      <c r="A918" s="38">
        <v>75</v>
      </c>
      <c r="B918" s="110" t="s">
        <v>1778</v>
      </c>
      <c r="C918" s="132"/>
      <c r="D918" s="105">
        <v>1550</v>
      </c>
      <c r="E918" s="105">
        <v>1550</v>
      </c>
      <c r="F918" s="100">
        <v>43958</v>
      </c>
      <c r="G918" s="13"/>
      <c r="H918" s="33" t="s">
        <v>71</v>
      </c>
      <c r="I918" s="13"/>
    </row>
    <row r="919" spans="1:13">
      <c r="A919" s="38">
        <v>76</v>
      </c>
      <c r="B919" s="110" t="s">
        <v>1778</v>
      </c>
      <c r="C919" s="132"/>
      <c r="D919" s="105">
        <v>1550</v>
      </c>
      <c r="E919" s="105">
        <v>1550</v>
      </c>
      <c r="F919" s="100">
        <v>43958</v>
      </c>
      <c r="G919" s="13"/>
      <c r="H919" s="33" t="s">
        <v>71</v>
      </c>
      <c r="I919" s="13"/>
    </row>
    <row r="920" spans="1:13" ht="15" customHeight="1">
      <c r="A920" s="38">
        <v>77</v>
      </c>
      <c r="B920" s="110" t="s">
        <v>1779</v>
      </c>
      <c r="C920" s="170" t="s">
        <v>1781</v>
      </c>
      <c r="D920" s="105" t="s">
        <v>1780</v>
      </c>
      <c r="E920" s="105" t="s">
        <v>1780</v>
      </c>
      <c r="F920" s="100">
        <v>44005</v>
      </c>
      <c r="G920" s="13"/>
      <c r="H920" s="33" t="s">
        <v>71</v>
      </c>
      <c r="I920" s="13"/>
    </row>
    <row r="921" spans="1:13" ht="15" customHeight="1">
      <c r="A921" s="38">
        <v>78</v>
      </c>
      <c r="B921" s="110" t="s">
        <v>1782</v>
      </c>
      <c r="C921" s="170" t="s">
        <v>1784</v>
      </c>
      <c r="D921" s="105" t="s">
        <v>1783</v>
      </c>
      <c r="E921" s="105" t="s">
        <v>1783</v>
      </c>
      <c r="F921" s="100">
        <v>44005</v>
      </c>
      <c r="G921" s="13"/>
      <c r="H921" s="33" t="s">
        <v>71</v>
      </c>
      <c r="I921" s="13"/>
    </row>
    <row r="922" spans="1:13">
      <c r="A922" s="38">
        <v>79</v>
      </c>
      <c r="B922" s="111" t="s">
        <v>1529</v>
      </c>
      <c r="C922" s="132"/>
      <c r="D922" s="105">
        <v>30000</v>
      </c>
      <c r="E922" s="105">
        <v>30000</v>
      </c>
      <c r="F922" s="100">
        <v>44189</v>
      </c>
      <c r="G922" s="13"/>
      <c r="H922" s="33" t="s">
        <v>71</v>
      </c>
      <c r="I922" s="13"/>
    </row>
    <row r="923" spans="1:13">
      <c r="A923" s="38"/>
      <c r="B923" s="140" t="s">
        <v>9</v>
      </c>
      <c r="C923" s="134"/>
      <c r="D923" s="135">
        <f>SUM(E844:E922)</f>
        <v>401067.02</v>
      </c>
      <c r="E923" s="135">
        <f>SUM(E844:E922)</f>
        <v>401067.02</v>
      </c>
      <c r="F923" s="136"/>
      <c r="G923" s="114"/>
      <c r="H923" s="142"/>
      <c r="I923" s="114"/>
    </row>
    <row r="924" spans="1:13">
      <c r="A924" s="38"/>
      <c r="B924" s="147" t="s">
        <v>1578</v>
      </c>
      <c r="C924" s="145"/>
      <c r="D924" s="146">
        <f>D842+D923</f>
        <v>458877.02</v>
      </c>
      <c r="E924" s="146">
        <f>E842+E923</f>
        <v>458877.02</v>
      </c>
      <c r="F924" s="126"/>
      <c r="G924" s="116"/>
      <c r="H924" s="128"/>
      <c r="I924" s="116"/>
    </row>
    <row r="925" spans="1:13">
      <c r="A925" s="197" t="s">
        <v>1579</v>
      </c>
      <c r="B925" s="197"/>
      <c r="C925" s="197"/>
      <c r="D925" s="197"/>
      <c r="E925" s="197"/>
      <c r="F925" s="197"/>
      <c r="G925" s="197"/>
      <c r="H925" s="197"/>
      <c r="I925" s="197"/>
      <c r="J925" s="197"/>
    </row>
    <row r="926" spans="1:13">
      <c r="A926" s="179" t="s">
        <v>44</v>
      </c>
      <c r="B926" s="179"/>
      <c r="C926" s="179"/>
      <c r="D926" s="179"/>
      <c r="E926" s="179"/>
      <c r="F926" s="179"/>
      <c r="G926" s="179"/>
      <c r="H926" s="179"/>
      <c r="I926" s="179"/>
      <c r="J926" s="179"/>
      <c r="K926" s="179"/>
      <c r="L926" s="179"/>
      <c r="M926" s="179"/>
    </row>
    <row r="927" spans="1:13" ht="36.75">
      <c r="A927" s="38">
        <v>1</v>
      </c>
      <c r="B927" s="110" t="s">
        <v>1580</v>
      </c>
      <c r="C927" s="132"/>
      <c r="D927" s="105">
        <v>1713866</v>
      </c>
      <c r="E927" s="105">
        <v>0</v>
      </c>
      <c r="F927" s="100"/>
      <c r="G927" s="8" t="s">
        <v>1581</v>
      </c>
      <c r="H927" s="112" t="s">
        <v>65</v>
      </c>
      <c r="I927" s="13"/>
    </row>
    <row r="928" spans="1:13">
      <c r="A928" s="19"/>
      <c r="B928" s="148" t="s">
        <v>40</v>
      </c>
      <c r="C928" s="114"/>
      <c r="D928" s="135">
        <v>1713866</v>
      </c>
      <c r="E928" s="135">
        <v>0</v>
      </c>
      <c r="F928" s="119"/>
      <c r="G928" s="114"/>
      <c r="H928" s="114"/>
      <c r="I928" s="114"/>
    </row>
    <row r="929" spans="1:9" ht="18.75">
      <c r="A929" s="7"/>
      <c r="B929" s="149" t="s">
        <v>37</v>
      </c>
      <c r="C929" s="150"/>
      <c r="D929" s="153">
        <f>D15+D38+D122+D362+D558+D568+D819+D924+D928</f>
        <v>25747680.900000002</v>
      </c>
      <c r="E929" s="153">
        <f>E15+E38+E122+E362+E558+E568+E819+E924+E928</f>
        <v>18889637.82</v>
      </c>
      <c r="F929" s="151"/>
      <c r="G929" s="152"/>
      <c r="H929" s="152"/>
      <c r="I929" s="152"/>
    </row>
    <row r="930" spans="1:9" ht="18.75">
      <c r="B930" s="21"/>
      <c r="C930" s="24"/>
      <c r="D930" s="23"/>
      <c r="E930" s="21"/>
      <c r="F930" s="23"/>
      <c r="G930" s="21"/>
      <c r="H930" s="21"/>
    </row>
    <row r="931" spans="1:9">
      <c r="B931" s="21"/>
      <c r="C931" s="23"/>
      <c r="D931" s="22"/>
      <c r="E931" s="21"/>
      <c r="F931" s="22"/>
      <c r="G931" s="21"/>
      <c r="H931" s="21"/>
    </row>
    <row r="932" spans="1:9">
      <c r="B932" s="21"/>
      <c r="C932" s="22"/>
      <c r="D932" s="22"/>
      <c r="E932" s="21"/>
      <c r="F932" s="22"/>
      <c r="G932" s="21"/>
      <c r="H932" s="21"/>
    </row>
    <row r="933" spans="1:9">
      <c r="B933" s="21"/>
      <c r="C933" s="22"/>
      <c r="D933" s="22"/>
      <c r="E933" s="21"/>
      <c r="F933" s="22"/>
      <c r="G933" s="21"/>
      <c r="H933" s="21"/>
    </row>
    <row r="934" spans="1:9">
      <c r="B934" s="21"/>
      <c r="C934" s="22"/>
      <c r="D934" s="21"/>
      <c r="E934" s="21"/>
      <c r="F934" s="21"/>
      <c r="G934" s="21"/>
      <c r="H934" s="21"/>
    </row>
    <row r="935" spans="1:9">
      <c r="B935" s="21"/>
      <c r="C935" s="21"/>
      <c r="D935" s="21"/>
      <c r="E935" s="21"/>
      <c r="F935" s="21"/>
      <c r="G935" s="21"/>
      <c r="H935" s="21"/>
    </row>
    <row r="936" spans="1:9">
      <c r="B936" s="21"/>
      <c r="C936" s="21"/>
      <c r="D936" s="21"/>
      <c r="E936" s="21"/>
      <c r="F936" s="21"/>
      <c r="G936" s="21"/>
      <c r="H936" s="21"/>
    </row>
    <row r="937" spans="1:9">
      <c r="B937" s="21"/>
      <c r="C937" s="21"/>
      <c r="D937" s="21"/>
      <c r="E937" s="21"/>
      <c r="F937" s="21"/>
      <c r="G937" s="21"/>
      <c r="H937" s="21"/>
    </row>
    <row r="938" spans="1:9">
      <c r="B938" s="21"/>
      <c r="C938" s="21"/>
      <c r="D938" s="21"/>
      <c r="E938" s="21"/>
      <c r="F938" s="21"/>
      <c r="G938" s="21"/>
      <c r="H938" s="21"/>
    </row>
    <row r="939" spans="1:9">
      <c r="B939" s="21"/>
      <c r="C939" s="21"/>
      <c r="D939" s="21"/>
      <c r="E939" s="21"/>
      <c r="F939" s="21"/>
      <c r="G939" s="21"/>
      <c r="H939" s="21"/>
    </row>
    <row r="940" spans="1:9">
      <c r="B940" s="21"/>
      <c r="C940" s="21"/>
      <c r="D940" s="21"/>
      <c r="E940" s="21"/>
      <c r="F940" s="21"/>
      <c r="G940" s="21"/>
      <c r="H940" s="21"/>
    </row>
    <row r="941" spans="1:9">
      <c r="B941" s="21"/>
      <c r="C941" s="21"/>
      <c r="D941" s="21"/>
      <c r="E941" s="21"/>
      <c r="F941" s="21"/>
      <c r="G941" s="21"/>
      <c r="H941" s="21"/>
    </row>
    <row r="942" spans="1:9">
      <c r="B942" s="21"/>
      <c r="C942" s="21"/>
      <c r="D942" s="21"/>
      <c r="E942" s="21"/>
      <c r="F942" s="21"/>
      <c r="G942" s="21"/>
      <c r="H942" s="21"/>
    </row>
    <row r="943" spans="1:9">
      <c r="B943" s="21"/>
      <c r="C943" s="21"/>
      <c r="D943" s="21"/>
      <c r="E943" s="21"/>
      <c r="F943" s="21"/>
      <c r="G943" s="21"/>
      <c r="H943" s="21"/>
    </row>
    <row r="944" spans="1:9">
      <c r="B944" s="21"/>
      <c r="C944" s="21"/>
      <c r="D944" s="21"/>
      <c r="E944" s="21"/>
      <c r="F944" s="21"/>
      <c r="G944" s="21"/>
      <c r="H944" s="21"/>
    </row>
    <row r="945" spans="2:8">
      <c r="B945" s="21"/>
      <c r="C945" s="21"/>
      <c r="D945" s="21"/>
      <c r="E945" s="21"/>
      <c r="F945" s="21"/>
      <c r="G945" s="21"/>
      <c r="H945" s="21"/>
    </row>
    <row r="946" spans="2:8">
      <c r="B946" s="21"/>
      <c r="C946" s="21"/>
      <c r="D946" s="21"/>
      <c r="E946" s="21"/>
      <c r="F946" s="21"/>
      <c r="G946" s="21"/>
      <c r="H946" s="21"/>
    </row>
    <row r="947" spans="2:8">
      <c r="B947" s="21"/>
      <c r="C947" s="21"/>
      <c r="D947" s="21"/>
      <c r="E947" s="21"/>
      <c r="F947" s="21"/>
      <c r="G947" s="21"/>
      <c r="H947" s="21"/>
    </row>
    <row r="948" spans="2:8">
      <c r="B948" s="21"/>
      <c r="C948" s="21"/>
      <c r="D948" s="21"/>
      <c r="E948" s="21"/>
      <c r="F948" s="21"/>
      <c r="G948" s="21"/>
      <c r="H948" s="21"/>
    </row>
    <row r="949" spans="2:8">
      <c r="B949" s="21"/>
      <c r="C949" s="21"/>
      <c r="D949" s="21"/>
      <c r="E949" s="21"/>
      <c r="F949" s="21"/>
      <c r="G949" s="21"/>
      <c r="H949" s="21"/>
    </row>
    <row r="950" spans="2:8">
      <c r="B950" s="21"/>
      <c r="C950" s="21"/>
      <c r="D950" s="21"/>
      <c r="E950" s="21"/>
      <c r="F950" s="21"/>
      <c r="G950" s="21"/>
      <c r="H950" s="21"/>
    </row>
    <row r="951" spans="2:8">
      <c r="B951" s="21"/>
      <c r="C951" s="21"/>
      <c r="D951" s="21"/>
      <c r="E951" s="21"/>
      <c r="F951" s="21"/>
      <c r="G951" s="21"/>
      <c r="H951" s="21"/>
    </row>
    <row r="952" spans="2:8">
      <c r="B952" s="21"/>
      <c r="C952" s="21"/>
      <c r="D952" s="21"/>
      <c r="E952" s="21"/>
      <c r="F952" s="21"/>
      <c r="G952" s="21"/>
      <c r="H952" s="21"/>
    </row>
    <row r="953" spans="2:8">
      <c r="B953" s="21"/>
      <c r="C953" s="21"/>
      <c r="D953" s="21"/>
      <c r="E953" s="21"/>
      <c r="F953" s="21"/>
      <c r="G953" s="21"/>
      <c r="H953" s="21"/>
    </row>
    <row r="954" spans="2:8">
      <c r="B954" s="21"/>
      <c r="C954" s="21"/>
      <c r="D954" s="21"/>
      <c r="E954" s="21"/>
      <c r="F954" s="21"/>
      <c r="G954" s="21"/>
      <c r="H954" s="21"/>
    </row>
    <row r="955" spans="2:8">
      <c r="B955" s="21"/>
      <c r="C955" s="21"/>
      <c r="D955" s="21"/>
      <c r="E955" s="21"/>
      <c r="F955" s="21"/>
      <c r="G955" s="21"/>
      <c r="H955" s="21"/>
    </row>
    <row r="956" spans="2:8">
      <c r="B956" s="21"/>
      <c r="C956" s="21"/>
      <c r="D956" s="21"/>
      <c r="E956" s="21"/>
      <c r="F956" s="21"/>
      <c r="G956" s="21"/>
      <c r="H956" s="21"/>
    </row>
    <row r="957" spans="2:8">
      <c r="B957" s="21"/>
      <c r="C957" s="21"/>
      <c r="D957" s="21"/>
      <c r="E957" s="21"/>
      <c r="F957" s="21"/>
      <c r="G957" s="21"/>
      <c r="H957" s="21"/>
    </row>
    <row r="958" spans="2:8">
      <c r="B958" s="21"/>
      <c r="C958" s="21"/>
      <c r="D958" s="21"/>
      <c r="E958" s="21"/>
      <c r="F958" s="21"/>
      <c r="G958" s="21"/>
      <c r="H958" s="21"/>
    </row>
    <row r="959" spans="2:8">
      <c r="B959" s="21"/>
      <c r="C959" s="21"/>
      <c r="D959" s="21"/>
      <c r="E959" s="21"/>
      <c r="F959" s="21"/>
      <c r="G959" s="21"/>
      <c r="H959" s="21"/>
    </row>
    <row r="960" spans="2:8">
      <c r="B960" s="21"/>
      <c r="C960" s="21"/>
      <c r="D960" s="21"/>
      <c r="E960" s="21"/>
      <c r="F960" s="21"/>
      <c r="G960" s="21"/>
      <c r="H960" s="21"/>
    </row>
    <row r="961" spans="2:8">
      <c r="B961" s="21"/>
      <c r="C961" s="21"/>
      <c r="D961" s="21"/>
      <c r="E961" s="21"/>
      <c r="F961" s="21"/>
      <c r="G961" s="21"/>
      <c r="H961" s="21"/>
    </row>
    <row r="962" spans="2:8">
      <c r="B962" s="21"/>
      <c r="C962" s="21"/>
      <c r="D962" s="21"/>
      <c r="E962" s="21"/>
      <c r="F962" s="21"/>
      <c r="G962" s="21"/>
      <c r="H962" s="21"/>
    </row>
    <row r="963" spans="2:8">
      <c r="B963" s="21"/>
      <c r="C963" s="21"/>
      <c r="D963" s="21"/>
      <c r="E963" s="21"/>
      <c r="F963" s="21"/>
      <c r="G963" s="21"/>
      <c r="H963" s="21"/>
    </row>
    <row r="964" spans="2:8">
      <c r="B964" s="21"/>
      <c r="C964" s="21"/>
      <c r="D964" s="21"/>
      <c r="E964" s="21"/>
      <c r="F964" s="21"/>
      <c r="G964" s="21"/>
      <c r="H964" s="21"/>
    </row>
    <row r="965" spans="2:8">
      <c r="B965" s="21"/>
      <c r="C965" s="21"/>
      <c r="D965" s="21"/>
      <c r="E965" s="21"/>
      <c r="F965" s="21"/>
      <c r="G965" s="21"/>
      <c r="H965" s="21"/>
    </row>
    <row r="966" spans="2:8">
      <c r="B966" s="21"/>
      <c r="C966" s="21"/>
      <c r="D966" s="21"/>
      <c r="E966" s="21"/>
      <c r="F966" s="21"/>
      <c r="G966" s="21"/>
      <c r="H966" s="21"/>
    </row>
    <row r="967" spans="2:8">
      <c r="B967" s="21"/>
      <c r="C967" s="21"/>
      <c r="D967" s="21"/>
      <c r="E967" s="21"/>
      <c r="F967" s="21"/>
      <c r="G967" s="21"/>
      <c r="H967" s="21"/>
    </row>
    <row r="968" spans="2:8">
      <c r="B968" s="21"/>
      <c r="C968" s="21"/>
      <c r="D968" s="21"/>
      <c r="E968" s="21"/>
      <c r="F968" s="21"/>
      <c r="G968" s="21"/>
      <c r="H968" s="21"/>
    </row>
    <row r="969" spans="2:8">
      <c r="B969" s="21"/>
      <c r="C969" s="21"/>
      <c r="D969" s="21"/>
      <c r="E969" s="21"/>
      <c r="F969" s="21"/>
      <c r="G969" s="21"/>
      <c r="H969" s="21"/>
    </row>
    <row r="970" spans="2:8">
      <c r="B970" s="21"/>
      <c r="C970" s="21"/>
      <c r="D970" s="21"/>
      <c r="E970" s="21"/>
      <c r="F970" s="21"/>
      <c r="G970" s="21"/>
      <c r="H970" s="21"/>
    </row>
    <row r="971" spans="2:8">
      <c r="B971" s="21"/>
      <c r="C971" s="21"/>
      <c r="D971" s="21"/>
      <c r="E971" s="21"/>
      <c r="F971" s="21"/>
      <c r="G971" s="21"/>
      <c r="H971" s="21"/>
    </row>
    <row r="972" spans="2:8">
      <c r="B972" s="21"/>
      <c r="C972" s="21"/>
      <c r="D972" s="21"/>
      <c r="E972" s="21"/>
      <c r="F972" s="21"/>
      <c r="G972" s="21"/>
      <c r="H972" s="21"/>
    </row>
    <row r="973" spans="2:8">
      <c r="B973" s="21"/>
      <c r="C973" s="21"/>
      <c r="D973" s="21"/>
      <c r="E973" s="21"/>
      <c r="F973" s="21"/>
      <c r="G973" s="21"/>
      <c r="H973" s="21"/>
    </row>
    <row r="974" spans="2:8">
      <c r="B974" s="21"/>
      <c r="C974" s="21"/>
      <c r="D974" s="21"/>
      <c r="E974" s="21"/>
      <c r="F974" s="21"/>
      <c r="G974" s="21"/>
      <c r="H974" s="21"/>
    </row>
    <row r="975" spans="2:8">
      <c r="B975" s="21"/>
      <c r="C975" s="21"/>
      <c r="D975" s="21"/>
      <c r="E975" s="21"/>
      <c r="F975" s="21"/>
      <c r="G975" s="21"/>
      <c r="H975" s="21"/>
    </row>
    <row r="976" spans="2:8">
      <c r="B976" s="21"/>
      <c r="C976" s="21"/>
      <c r="D976" s="21"/>
      <c r="E976" s="21"/>
      <c r="F976" s="21"/>
      <c r="G976" s="21"/>
      <c r="H976" s="21"/>
    </row>
    <row r="977" spans="2:8">
      <c r="B977" s="21"/>
      <c r="C977" s="21"/>
      <c r="D977" s="21"/>
      <c r="E977" s="21"/>
      <c r="F977" s="21"/>
      <c r="G977" s="21"/>
      <c r="H977" s="21"/>
    </row>
    <row r="978" spans="2:8">
      <c r="B978" s="21"/>
      <c r="C978" s="21"/>
      <c r="D978" s="21"/>
      <c r="E978" s="21"/>
      <c r="F978" s="21"/>
      <c r="G978" s="21"/>
      <c r="H978" s="21"/>
    </row>
    <row r="979" spans="2:8">
      <c r="B979" s="21"/>
      <c r="C979" s="21"/>
      <c r="D979" s="21"/>
      <c r="E979" s="21"/>
      <c r="F979" s="21"/>
      <c r="G979" s="21"/>
      <c r="H979" s="21"/>
    </row>
    <row r="980" spans="2:8">
      <c r="B980" s="21"/>
      <c r="C980" s="21"/>
      <c r="D980" s="21"/>
      <c r="E980" s="21"/>
      <c r="F980" s="21"/>
      <c r="G980" s="21"/>
      <c r="H980" s="21"/>
    </row>
    <row r="981" spans="2:8">
      <c r="B981" s="21"/>
      <c r="C981" s="21"/>
      <c r="D981" s="21"/>
      <c r="E981" s="21"/>
      <c r="F981" s="21"/>
      <c r="G981" s="21"/>
      <c r="H981" s="21"/>
    </row>
    <row r="982" spans="2:8">
      <c r="B982" s="21"/>
      <c r="C982" s="21"/>
      <c r="D982" s="21"/>
      <c r="E982" s="21"/>
      <c r="F982" s="21"/>
      <c r="G982" s="21"/>
      <c r="H982" s="21"/>
    </row>
    <row r="983" spans="2:8">
      <c r="B983" s="21"/>
      <c r="C983" s="21"/>
      <c r="D983" s="21"/>
      <c r="E983" s="21"/>
      <c r="F983" s="21"/>
      <c r="G983" s="21"/>
      <c r="H983" s="21"/>
    </row>
    <row r="984" spans="2:8">
      <c r="B984" s="21"/>
      <c r="C984" s="21"/>
      <c r="D984" s="21"/>
      <c r="E984" s="21"/>
      <c r="F984" s="21"/>
      <c r="G984" s="21"/>
      <c r="H984" s="21"/>
    </row>
    <row r="985" spans="2:8">
      <c r="B985" s="21"/>
      <c r="C985" s="21"/>
      <c r="D985" s="21"/>
      <c r="E985" s="21"/>
      <c r="F985" s="21"/>
      <c r="G985" s="21"/>
      <c r="H985" s="21"/>
    </row>
    <row r="986" spans="2:8">
      <c r="B986" s="21"/>
      <c r="C986" s="21"/>
      <c r="D986" s="21"/>
      <c r="E986" s="21"/>
      <c r="F986" s="21"/>
      <c r="G986" s="21"/>
      <c r="H986" s="21"/>
    </row>
    <row r="987" spans="2:8">
      <c r="B987" s="21"/>
      <c r="C987" s="21"/>
      <c r="D987" s="21"/>
      <c r="E987" s="21"/>
      <c r="F987" s="21"/>
      <c r="G987" s="21"/>
      <c r="H987" s="21"/>
    </row>
    <row r="988" spans="2:8">
      <c r="B988" s="21"/>
      <c r="C988" s="21"/>
      <c r="D988" s="21"/>
      <c r="E988" s="21"/>
      <c r="F988" s="21"/>
      <c r="G988" s="21"/>
      <c r="H988" s="21"/>
    </row>
    <row r="989" spans="2:8">
      <c r="B989" s="21"/>
      <c r="C989" s="21"/>
      <c r="D989" s="21"/>
      <c r="E989" s="21"/>
      <c r="F989" s="21"/>
      <c r="G989" s="21"/>
      <c r="H989" s="21"/>
    </row>
    <row r="990" spans="2:8">
      <c r="B990" s="21"/>
      <c r="C990" s="21"/>
      <c r="D990" s="21"/>
      <c r="E990" s="21"/>
      <c r="F990" s="21"/>
      <c r="G990" s="21"/>
      <c r="H990" s="21"/>
    </row>
    <row r="991" spans="2:8">
      <c r="B991" s="21"/>
      <c r="C991" s="21"/>
      <c r="D991" s="21"/>
      <c r="E991" s="21"/>
      <c r="F991" s="21"/>
      <c r="G991" s="21"/>
      <c r="H991" s="21"/>
    </row>
    <row r="992" spans="2:8">
      <c r="B992" s="21"/>
      <c r="C992" s="21"/>
      <c r="D992" s="21"/>
      <c r="E992" s="21"/>
      <c r="F992" s="21"/>
      <c r="G992" s="21"/>
      <c r="H992" s="21"/>
    </row>
    <row r="993" spans="2:8">
      <c r="B993" s="21"/>
      <c r="C993" s="21"/>
      <c r="D993" s="21"/>
      <c r="E993" s="21"/>
      <c r="F993" s="21"/>
      <c r="G993" s="21"/>
      <c r="H993" s="21"/>
    </row>
    <row r="994" spans="2:8">
      <c r="B994" s="21"/>
      <c r="C994" s="21"/>
      <c r="D994" s="21"/>
      <c r="E994" s="21"/>
      <c r="F994" s="21"/>
      <c r="G994" s="21"/>
      <c r="H994" s="21"/>
    </row>
    <row r="995" spans="2:8">
      <c r="B995" s="21"/>
      <c r="C995" s="21"/>
      <c r="D995" s="21"/>
      <c r="E995" s="21"/>
      <c r="F995" s="21"/>
      <c r="G995" s="21"/>
      <c r="H995" s="21"/>
    </row>
    <row r="996" spans="2:8">
      <c r="B996" s="21"/>
      <c r="C996" s="21"/>
      <c r="D996" s="21"/>
      <c r="E996" s="21"/>
      <c r="F996" s="21"/>
      <c r="G996" s="21"/>
      <c r="H996" s="21"/>
    </row>
    <row r="997" spans="2:8">
      <c r="B997" s="21"/>
      <c r="C997" s="21"/>
      <c r="D997" s="21"/>
      <c r="E997" s="21"/>
      <c r="F997" s="21"/>
      <c r="G997" s="21"/>
      <c r="H997" s="21"/>
    </row>
    <row r="998" spans="2:8">
      <c r="B998" s="21"/>
      <c r="C998" s="21"/>
      <c r="D998" s="21"/>
      <c r="E998" s="21"/>
      <c r="F998" s="21"/>
      <c r="G998" s="21"/>
      <c r="H998" s="21"/>
    </row>
    <row r="999" spans="2:8">
      <c r="B999" s="21"/>
      <c r="C999" s="21"/>
      <c r="D999" s="21"/>
      <c r="E999" s="21"/>
      <c r="F999" s="21"/>
      <c r="G999" s="21"/>
      <c r="H999" s="21"/>
    </row>
    <row r="1000" spans="2:8">
      <c r="B1000" s="21"/>
      <c r="C1000" s="21"/>
      <c r="D1000" s="21"/>
      <c r="E1000" s="21"/>
      <c r="F1000" s="21"/>
      <c r="G1000" s="21"/>
      <c r="H1000" s="21"/>
    </row>
    <row r="1001" spans="2:8">
      <c r="B1001" s="21"/>
      <c r="C1001" s="21"/>
      <c r="D1001" s="21"/>
      <c r="E1001" s="21"/>
      <c r="F1001" s="21"/>
      <c r="G1001" s="21"/>
      <c r="H1001" s="21"/>
    </row>
    <row r="1002" spans="2:8">
      <c r="B1002" s="21"/>
      <c r="C1002" s="21"/>
      <c r="D1002" s="21"/>
      <c r="E1002" s="21"/>
      <c r="F1002" s="21"/>
      <c r="G1002" s="21"/>
      <c r="H1002" s="21"/>
    </row>
    <row r="1003" spans="2:8">
      <c r="B1003" s="21"/>
      <c r="C1003" s="21"/>
      <c r="D1003" s="21"/>
      <c r="E1003" s="21"/>
      <c r="F1003" s="21"/>
      <c r="G1003" s="21"/>
      <c r="H1003" s="21"/>
    </row>
    <row r="1004" spans="2:8">
      <c r="B1004" s="21"/>
      <c r="C1004" s="21"/>
      <c r="D1004" s="21"/>
      <c r="E1004" s="21"/>
      <c r="F1004" s="21"/>
      <c r="G1004" s="21"/>
      <c r="H1004" s="21"/>
    </row>
    <row r="1005" spans="2:8">
      <c r="B1005" s="21"/>
      <c r="C1005" s="21"/>
      <c r="D1005" s="21"/>
      <c r="E1005" s="21"/>
      <c r="F1005" s="21"/>
      <c r="G1005" s="21"/>
      <c r="H1005" s="21"/>
    </row>
    <row r="1006" spans="2:8">
      <c r="B1006" s="21"/>
      <c r="C1006" s="21"/>
      <c r="D1006" s="21"/>
      <c r="E1006" s="21"/>
      <c r="F1006" s="21"/>
      <c r="G1006" s="21"/>
      <c r="H1006" s="21"/>
    </row>
    <row r="1007" spans="2:8">
      <c r="B1007" s="21"/>
      <c r="C1007" s="21"/>
      <c r="D1007" s="21"/>
      <c r="E1007" s="21"/>
      <c r="F1007" s="21"/>
      <c r="G1007" s="21"/>
      <c r="H1007" s="21"/>
    </row>
    <row r="1008" spans="2:8">
      <c r="B1008" s="21"/>
      <c r="C1008" s="21"/>
      <c r="D1008" s="21"/>
      <c r="E1008" s="21"/>
      <c r="F1008" s="21"/>
      <c r="G1008" s="21"/>
      <c r="H1008" s="21"/>
    </row>
    <row r="1009" spans="2:8">
      <c r="B1009" s="21"/>
      <c r="C1009" s="21"/>
      <c r="D1009" s="21"/>
      <c r="E1009" s="21"/>
      <c r="F1009" s="21"/>
      <c r="G1009" s="21"/>
      <c r="H1009" s="21"/>
    </row>
    <row r="1010" spans="2:8">
      <c r="B1010" s="21"/>
      <c r="C1010" s="21"/>
      <c r="D1010" s="21"/>
      <c r="E1010" s="21"/>
      <c r="F1010" s="21"/>
      <c r="G1010" s="21"/>
      <c r="H1010" s="21"/>
    </row>
    <row r="1011" spans="2:8">
      <c r="B1011" s="21"/>
      <c r="C1011" s="21"/>
      <c r="D1011" s="21"/>
      <c r="E1011" s="21"/>
      <c r="F1011" s="21"/>
      <c r="G1011" s="21"/>
      <c r="H1011" s="21"/>
    </row>
    <row r="1012" spans="2:8">
      <c r="B1012" s="21"/>
      <c r="C1012" s="21"/>
      <c r="D1012" s="21"/>
      <c r="E1012" s="21"/>
      <c r="F1012" s="21"/>
      <c r="G1012" s="21"/>
      <c r="H1012" s="21"/>
    </row>
    <row r="1013" spans="2:8">
      <c r="B1013" s="21"/>
      <c r="C1013" s="21"/>
      <c r="D1013" s="21"/>
      <c r="E1013" s="21"/>
      <c r="F1013" s="21"/>
      <c r="G1013" s="21"/>
      <c r="H1013" s="21"/>
    </row>
    <row r="1014" spans="2:8">
      <c r="B1014" s="21"/>
      <c r="C1014" s="21"/>
      <c r="D1014" s="21"/>
      <c r="E1014" s="21"/>
      <c r="F1014" s="21"/>
      <c r="G1014" s="21"/>
      <c r="H1014" s="21"/>
    </row>
    <row r="1015" spans="2:8">
      <c r="B1015" s="21"/>
      <c r="C1015" s="21"/>
      <c r="D1015" s="21"/>
      <c r="E1015" s="21"/>
      <c r="F1015" s="21"/>
      <c r="G1015" s="21"/>
      <c r="H1015" s="21"/>
    </row>
    <row r="1016" spans="2:8">
      <c r="B1016" s="21"/>
      <c r="C1016" s="21"/>
      <c r="D1016" s="21"/>
      <c r="E1016" s="21"/>
      <c r="F1016" s="21"/>
      <c r="G1016" s="21"/>
      <c r="H1016" s="21"/>
    </row>
    <row r="1017" spans="2:8">
      <c r="B1017" s="21"/>
      <c r="C1017" s="21"/>
      <c r="D1017" s="21"/>
      <c r="E1017" s="21"/>
      <c r="F1017" s="21"/>
      <c r="G1017" s="21"/>
      <c r="H1017" s="21"/>
    </row>
    <row r="1018" spans="2:8">
      <c r="B1018" s="21"/>
      <c r="C1018" s="21"/>
      <c r="D1018" s="21"/>
      <c r="E1018" s="21"/>
      <c r="F1018" s="21"/>
      <c r="G1018" s="21"/>
      <c r="H1018" s="21"/>
    </row>
    <row r="1019" spans="2:8">
      <c r="B1019" s="21"/>
      <c r="C1019" s="21"/>
      <c r="D1019" s="21"/>
      <c r="E1019" s="21"/>
      <c r="F1019" s="21"/>
      <c r="G1019" s="21"/>
      <c r="H1019" s="21"/>
    </row>
    <row r="1020" spans="2:8">
      <c r="B1020" s="21"/>
      <c r="C1020" s="21"/>
      <c r="D1020" s="21"/>
      <c r="E1020" s="21"/>
      <c r="F1020" s="21"/>
      <c r="G1020" s="21"/>
      <c r="H1020" s="21"/>
    </row>
    <row r="1021" spans="2:8">
      <c r="B1021" s="21"/>
      <c r="C1021" s="21"/>
      <c r="D1021" s="21"/>
      <c r="E1021" s="21"/>
      <c r="F1021" s="21"/>
      <c r="G1021" s="21"/>
      <c r="H1021" s="21"/>
    </row>
    <row r="1022" spans="2:8">
      <c r="B1022" s="21"/>
      <c r="C1022" s="21"/>
      <c r="D1022" s="21"/>
      <c r="E1022" s="21"/>
      <c r="F1022" s="21"/>
      <c r="G1022" s="21"/>
      <c r="H1022" s="21"/>
    </row>
    <row r="1023" spans="2:8">
      <c r="B1023" s="21"/>
      <c r="C1023" s="21"/>
      <c r="D1023" s="21"/>
      <c r="E1023" s="21"/>
      <c r="F1023" s="21"/>
      <c r="G1023" s="21"/>
      <c r="H1023" s="21"/>
    </row>
    <row r="1024" spans="2:8">
      <c r="B1024" s="21"/>
      <c r="C1024" s="21"/>
      <c r="D1024" s="21"/>
      <c r="E1024" s="21"/>
      <c r="F1024" s="21"/>
      <c r="G1024" s="21"/>
      <c r="H1024" s="21"/>
    </row>
    <row r="1025" spans="2:8">
      <c r="B1025" s="21"/>
      <c r="C1025" s="21"/>
      <c r="D1025" s="21"/>
      <c r="E1025" s="21"/>
      <c r="F1025" s="21"/>
      <c r="G1025" s="21"/>
      <c r="H1025" s="21"/>
    </row>
    <row r="1026" spans="2:8">
      <c r="B1026" s="21"/>
      <c r="C1026" s="21"/>
      <c r="D1026" s="21"/>
      <c r="E1026" s="21"/>
      <c r="F1026" s="21"/>
      <c r="G1026" s="21"/>
      <c r="H1026" s="21"/>
    </row>
    <row r="1027" spans="2:8">
      <c r="B1027" s="21"/>
      <c r="C1027" s="21"/>
      <c r="D1027" s="21"/>
      <c r="E1027" s="21"/>
      <c r="F1027" s="21"/>
      <c r="G1027" s="21"/>
      <c r="H1027" s="21"/>
    </row>
    <row r="1028" spans="2:8">
      <c r="B1028" s="21"/>
      <c r="C1028" s="21"/>
      <c r="D1028" s="21"/>
      <c r="E1028" s="21"/>
      <c r="F1028" s="21"/>
      <c r="G1028" s="21"/>
      <c r="H1028" s="21"/>
    </row>
    <row r="1029" spans="2:8">
      <c r="B1029" s="21"/>
      <c r="C1029" s="21"/>
      <c r="D1029" s="21"/>
      <c r="E1029" s="21"/>
      <c r="F1029" s="21"/>
      <c r="G1029" s="21"/>
      <c r="H1029" s="21"/>
    </row>
    <row r="1030" spans="2:8">
      <c r="B1030" s="21"/>
      <c r="C1030" s="21"/>
      <c r="D1030" s="21"/>
      <c r="E1030" s="21"/>
      <c r="F1030" s="21"/>
      <c r="G1030" s="21"/>
      <c r="H1030" s="21"/>
    </row>
    <row r="1031" spans="2:8">
      <c r="B1031" s="21"/>
      <c r="C1031" s="21"/>
      <c r="D1031" s="21"/>
      <c r="E1031" s="21"/>
      <c r="F1031" s="21"/>
    </row>
    <row r="1032" spans="2:8">
      <c r="B1032" s="21"/>
      <c r="C1032" s="21"/>
      <c r="D1032" s="21"/>
      <c r="E1032" s="21"/>
      <c r="F1032" s="21"/>
    </row>
    <row r="1033" spans="2:8">
      <c r="B1033" s="21"/>
      <c r="C1033" s="21"/>
      <c r="D1033" s="21"/>
      <c r="E1033" s="21"/>
      <c r="F1033" s="21"/>
    </row>
    <row r="1034" spans="2:8">
      <c r="B1034" s="21"/>
      <c r="C1034" s="21"/>
      <c r="D1034" s="21"/>
      <c r="E1034" s="21"/>
      <c r="F1034" s="21"/>
    </row>
    <row r="1035" spans="2:8">
      <c r="B1035" s="21"/>
      <c r="C1035" s="21"/>
      <c r="D1035" s="21"/>
      <c r="E1035" s="21"/>
      <c r="F1035" s="21"/>
    </row>
    <row r="1036" spans="2:8">
      <c r="B1036" s="21"/>
      <c r="C1036" s="21"/>
      <c r="D1036" s="21"/>
      <c r="E1036" s="21"/>
      <c r="F1036" s="21"/>
    </row>
    <row r="1037" spans="2:8">
      <c r="B1037" s="21"/>
      <c r="C1037" s="21"/>
      <c r="D1037" s="21"/>
      <c r="E1037" s="21"/>
      <c r="F1037" s="21"/>
    </row>
    <row r="1038" spans="2:8">
      <c r="B1038" s="21"/>
      <c r="C1038" s="21"/>
      <c r="D1038" s="21"/>
      <c r="E1038" s="21"/>
      <c r="F1038" s="21"/>
    </row>
    <row r="1039" spans="2:8">
      <c r="B1039" s="21"/>
      <c r="C1039" s="21"/>
      <c r="D1039" s="21"/>
      <c r="E1039" s="21"/>
      <c r="F1039" s="21"/>
    </row>
    <row r="1040" spans="2:8">
      <c r="B1040" s="21"/>
      <c r="C1040" s="21"/>
      <c r="D1040" s="21"/>
      <c r="E1040" s="21"/>
      <c r="F1040" s="21"/>
    </row>
    <row r="1041" spans="2:6">
      <c r="B1041" s="21"/>
      <c r="C1041" s="21"/>
      <c r="D1041" s="21"/>
      <c r="E1041" s="21"/>
      <c r="F1041" s="21"/>
    </row>
    <row r="1042" spans="2:6">
      <c r="B1042" s="21"/>
      <c r="C1042" s="21"/>
      <c r="D1042" s="21"/>
      <c r="E1042" s="21"/>
      <c r="F1042" s="21"/>
    </row>
    <row r="1043" spans="2:6">
      <c r="B1043" s="21"/>
      <c r="C1043" s="21"/>
      <c r="D1043" s="21"/>
      <c r="E1043" s="21"/>
      <c r="F1043" s="21"/>
    </row>
    <row r="1044" spans="2:6">
      <c r="B1044" s="21"/>
      <c r="C1044" s="21"/>
      <c r="D1044" s="21"/>
      <c r="E1044" s="21"/>
      <c r="F1044" s="21"/>
    </row>
    <row r="1045" spans="2:6">
      <c r="B1045" s="21"/>
      <c r="C1045" s="21"/>
      <c r="D1045" s="21"/>
      <c r="E1045" s="21"/>
      <c r="F1045" s="21"/>
    </row>
    <row r="1046" spans="2:6">
      <c r="B1046" s="21"/>
      <c r="C1046" s="21"/>
      <c r="D1046" s="21"/>
      <c r="E1046" s="21"/>
      <c r="F1046" s="21"/>
    </row>
    <row r="1047" spans="2:6">
      <c r="B1047" s="21"/>
      <c r="C1047" s="21"/>
      <c r="D1047" s="21"/>
      <c r="E1047" s="21"/>
      <c r="F1047" s="21"/>
    </row>
    <row r="1048" spans="2:6">
      <c r="B1048" s="21"/>
      <c r="C1048" s="21"/>
      <c r="D1048" s="21"/>
      <c r="E1048" s="21"/>
      <c r="F1048" s="21"/>
    </row>
    <row r="1049" spans="2:6">
      <c r="B1049" s="21"/>
      <c r="C1049" s="21"/>
      <c r="D1049" s="21"/>
      <c r="E1049" s="21"/>
      <c r="F1049" s="21"/>
    </row>
  </sheetData>
  <mergeCells count="26">
    <mergeCell ref="A618:M618"/>
    <mergeCell ref="A674:I674"/>
    <mergeCell ref="A559:J559"/>
    <mergeCell ref="A560:I560"/>
    <mergeCell ref="A564:M564"/>
    <mergeCell ref="A569:J569"/>
    <mergeCell ref="A570:I570"/>
    <mergeCell ref="A431:M431"/>
    <mergeCell ref="A17:J17"/>
    <mergeCell ref="A483:I483"/>
    <mergeCell ref="A1:I1"/>
    <mergeCell ref="A123:I123"/>
    <mergeCell ref="A475:I475"/>
    <mergeCell ref="A40:I40"/>
    <mergeCell ref="A124:I124"/>
    <mergeCell ref="A364:I364"/>
    <mergeCell ref="A3:J3"/>
    <mergeCell ref="A4:J4"/>
    <mergeCell ref="A16:J16"/>
    <mergeCell ref="A39:J39"/>
    <mergeCell ref="A363:J363"/>
    <mergeCell ref="A820:J820"/>
    <mergeCell ref="A821:I821"/>
    <mergeCell ref="A843:I843"/>
    <mergeCell ref="A925:J925"/>
    <mergeCell ref="A926:M926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9"/>
  <sheetViews>
    <sheetView topLeftCell="A10" workbookViewId="0">
      <selection activeCell="A9" sqref="A9:J9"/>
    </sheetView>
  </sheetViews>
  <sheetFormatPr defaultRowHeight="15"/>
  <cols>
    <col min="1" max="1" width="6" customWidth="1"/>
    <col min="2" max="2" width="21.42578125" customWidth="1"/>
    <col min="3" max="3" width="23.7109375" customWidth="1"/>
    <col min="4" max="4" width="20.5703125" customWidth="1"/>
    <col min="5" max="5" width="21" customWidth="1"/>
    <col min="6" max="6" width="16.85546875" customWidth="1"/>
    <col min="7" max="7" width="26" customWidth="1"/>
    <col min="8" max="8" width="20" customWidth="1"/>
    <col min="9" max="9" width="15.7109375" customWidth="1"/>
    <col min="10" max="10" width="23.5703125" customWidth="1"/>
  </cols>
  <sheetData>
    <row r="1" spans="1:11" ht="36.75" customHeight="1">
      <c r="A1" s="212" t="s">
        <v>45</v>
      </c>
      <c r="B1" s="213"/>
      <c r="C1" s="213"/>
      <c r="D1" s="213"/>
      <c r="E1" s="213"/>
      <c r="F1" s="213"/>
      <c r="G1" s="213"/>
      <c r="H1" s="213"/>
      <c r="I1" s="213"/>
      <c r="J1" s="214"/>
    </row>
    <row r="2" spans="1:11" ht="148.5" customHeight="1">
      <c r="A2" s="9" t="s">
        <v>21</v>
      </c>
      <c r="B2" s="9" t="s">
        <v>26</v>
      </c>
      <c r="C2" s="9" t="s">
        <v>27</v>
      </c>
      <c r="D2" s="9" t="s">
        <v>28</v>
      </c>
      <c r="E2" s="9" t="s">
        <v>29</v>
      </c>
      <c r="F2" s="9" t="s">
        <v>30</v>
      </c>
      <c r="G2" s="9" t="s">
        <v>31</v>
      </c>
      <c r="H2" s="9" t="s">
        <v>13</v>
      </c>
      <c r="I2" s="9" t="s">
        <v>8</v>
      </c>
      <c r="J2" s="9" t="s">
        <v>32</v>
      </c>
    </row>
    <row r="3" spans="1:11" ht="63">
      <c r="A3" s="106">
        <v>1</v>
      </c>
      <c r="B3" s="154" t="s">
        <v>1582</v>
      </c>
      <c r="C3" s="93" t="s">
        <v>1583</v>
      </c>
      <c r="D3" s="155" t="s">
        <v>1591</v>
      </c>
      <c r="E3" s="17"/>
      <c r="F3" s="158">
        <v>1980185.75</v>
      </c>
      <c r="G3" s="156" t="s">
        <v>1592</v>
      </c>
      <c r="H3" s="159">
        <v>15175545</v>
      </c>
      <c r="I3" s="159">
        <v>7900617.3499999996</v>
      </c>
      <c r="J3" s="157">
        <v>23</v>
      </c>
      <c r="K3" s="12"/>
    </row>
    <row r="4" spans="1:11" ht="90">
      <c r="A4" s="106">
        <v>2</v>
      </c>
      <c r="B4" s="15" t="s">
        <v>1584</v>
      </c>
      <c r="C4" s="93" t="s">
        <v>1583</v>
      </c>
      <c r="D4" s="155" t="s">
        <v>1590</v>
      </c>
      <c r="E4" s="162" t="s">
        <v>1593</v>
      </c>
      <c r="F4" s="156" t="s">
        <v>1592</v>
      </c>
      <c r="G4" s="156" t="s">
        <v>1592</v>
      </c>
      <c r="H4" s="159">
        <v>4506803.7699999996</v>
      </c>
      <c r="I4" s="159">
        <v>1924666.17</v>
      </c>
      <c r="J4" s="157">
        <v>18</v>
      </c>
      <c r="K4" s="12"/>
    </row>
    <row r="5" spans="1:11" ht="90">
      <c r="A5" s="106">
        <v>3</v>
      </c>
      <c r="B5" s="15" t="s">
        <v>1585</v>
      </c>
      <c r="C5" s="93" t="s">
        <v>1583</v>
      </c>
      <c r="D5" s="155" t="s">
        <v>1589</v>
      </c>
      <c r="E5" s="162" t="s">
        <v>1594</v>
      </c>
      <c r="F5" s="156" t="s">
        <v>1592</v>
      </c>
      <c r="G5" s="156" t="s">
        <v>1592</v>
      </c>
      <c r="H5" s="159">
        <v>116540</v>
      </c>
      <c r="I5" s="159">
        <v>0</v>
      </c>
      <c r="J5" s="157">
        <v>6</v>
      </c>
      <c r="K5" s="12"/>
    </row>
    <row r="6" spans="1:11" ht="99.75">
      <c r="A6" s="106">
        <v>4</v>
      </c>
      <c r="B6" s="15" t="s">
        <v>1586</v>
      </c>
      <c r="C6" s="93" t="s">
        <v>1587</v>
      </c>
      <c r="D6" s="155" t="s">
        <v>1588</v>
      </c>
      <c r="E6" s="17"/>
      <c r="F6" s="156" t="s">
        <v>1592</v>
      </c>
      <c r="G6" s="156" t="s">
        <v>1592</v>
      </c>
      <c r="H6" s="160">
        <v>39112452.200000003</v>
      </c>
      <c r="I6" s="160">
        <v>17019945.579999998</v>
      </c>
      <c r="J6" s="157">
        <v>25</v>
      </c>
      <c r="K6" s="12"/>
    </row>
    <row r="7" spans="1:11">
      <c r="A7" s="13"/>
      <c r="B7" s="16" t="s">
        <v>9</v>
      </c>
      <c r="C7" s="13"/>
      <c r="D7" s="13"/>
      <c r="E7" s="13"/>
      <c r="F7" s="161">
        <v>1980185.75</v>
      </c>
      <c r="G7" s="13"/>
      <c r="H7" s="59">
        <f>SUM(H3:H6)</f>
        <v>58911340.969999999</v>
      </c>
      <c r="I7" s="59">
        <f>SUM(I3:I6)</f>
        <v>26845229.099999998</v>
      </c>
      <c r="J7" s="57">
        <f>SUM(J3:J6)</f>
        <v>72</v>
      </c>
      <c r="K7" s="12"/>
    </row>
    <row r="8" spans="1:11" ht="44.25" customHeight="1"/>
    <row r="9" spans="1:11" ht="45" customHeight="1">
      <c r="A9" s="215" t="s">
        <v>1604</v>
      </c>
      <c r="B9" s="216"/>
      <c r="C9" s="216"/>
      <c r="D9" s="216"/>
      <c r="E9" s="216"/>
      <c r="F9" s="216"/>
      <c r="G9" s="216"/>
      <c r="H9" s="216"/>
      <c r="I9" s="216"/>
      <c r="J9" s="216"/>
    </row>
  </sheetData>
  <mergeCells count="2">
    <mergeCell ref="A1:J1"/>
    <mergeCell ref="A9:J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раздел 1</vt:lpstr>
      <vt:lpstr>раздел 2</vt:lpstr>
      <vt:lpstr>раздел 3</vt:lpstr>
      <vt:lpstr>'раздел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2021-03-25T07:19:32Z</dcterms:modified>
</cp:coreProperties>
</file>